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
    </mc:Choice>
  </mc:AlternateContent>
  <xr:revisionPtr revIDLastSave="0" documentId="8_{49BF8F07-14B0-46C9-A5A9-FAF275160CCA}"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1" l="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AC48" i="1" l="1"/>
  <c r="AC47" i="1"/>
  <c r="AC54" i="1"/>
  <c r="AC55" i="1"/>
  <c r="AC53" i="1"/>
  <c r="AC52" i="1"/>
  <c r="AC24" i="1"/>
  <c r="AC25" i="1"/>
  <c r="AC26" i="1"/>
  <c r="AC23" i="1"/>
  <c r="AC21" i="1"/>
  <c r="AC22" i="1"/>
  <c r="AC18" i="1"/>
  <c r="AC19" i="1"/>
  <c r="AC20" i="1"/>
  <c r="AC17" i="1"/>
</calcChain>
</file>

<file path=xl/sharedStrings.xml><?xml version="1.0" encoding="utf-8"?>
<sst xmlns="http://schemas.openxmlformats.org/spreadsheetml/2006/main" count="1184" uniqueCount="641">
  <si>
    <t>Full Name</t>
  </si>
  <si>
    <t xml:space="preserve">Registration Fees </t>
  </si>
  <si>
    <t>N/A</t>
  </si>
  <si>
    <t xml:space="preserve">N/A </t>
  </si>
  <si>
    <t>AGGREGATE</t>
  </si>
  <si>
    <t>Country of Principal Practice</t>
  </si>
  <si>
    <t>INDIVIDUAL</t>
  </si>
  <si>
    <t>HCOs</t>
  </si>
  <si>
    <t>Fees</t>
  </si>
  <si>
    <t>TOTAL AMOUNT</t>
  </si>
  <si>
    <t>Principal Practice Address</t>
  </si>
  <si>
    <t>Title</t>
  </si>
  <si>
    <t>First Name</t>
  </si>
  <si>
    <t>Initial</t>
  </si>
  <si>
    <t>Last Name</t>
  </si>
  <si>
    <t>Speciality</t>
  </si>
  <si>
    <t>Role</t>
  </si>
  <si>
    <t>Institution Name</t>
  </si>
  <si>
    <t>Location</t>
  </si>
  <si>
    <t>Address Line 1</t>
  </si>
  <si>
    <t>Address Line 2</t>
  </si>
  <si>
    <t>Post Code</t>
  </si>
  <si>
    <t>Email</t>
  </si>
  <si>
    <t>Local Register ID or Third Party Database ID</t>
  </si>
  <si>
    <t xml:space="preserve">Travel &amp; Accommodation </t>
  </si>
  <si>
    <t>NOTE 2:</t>
  </si>
  <si>
    <t>NOTE 4:</t>
  </si>
  <si>
    <t>optional</t>
  </si>
  <si>
    <t>required</t>
  </si>
  <si>
    <t>HCPs and ORDMs</t>
  </si>
  <si>
    <t>HCPs/ORDMs: City of Principal Practice  HCOs: city where registered</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</si>
  <si>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</si>
  <si>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r>
      <t>OTHER, NOT INCLUDED ABOVE -</t>
    </r>
    <r>
      <rPr>
        <i/>
        <sz val="12"/>
        <color indexed="10"/>
        <rFont val="Calibri"/>
        <family val="2"/>
      </rPr>
      <t xml:space="preserve"> where information cannot be disclosed on an individual basis for legal reasons</t>
    </r>
  </si>
  <si>
    <t>to facilitate the process but not to be published on database</t>
  </si>
  <si>
    <t>Date of publication: …………………………………………………..</t>
  </si>
  <si>
    <r>
      <t>HCPs/ORDMs:</t>
    </r>
    <r>
      <rPr>
        <b/>
        <sz val="13"/>
        <color indexed="8"/>
        <rFont val="Calibri"/>
        <family val="2"/>
      </rPr>
      <t xml:space="preserve"> City of Principal Practice  HCOs: city where registered</t>
    </r>
  </si>
  <si>
    <r>
      <t xml:space="preserve">Blank Column </t>
    </r>
    <r>
      <rPr>
        <i/>
        <sz val="13"/>
        <rFont val="Calibri"/>
        <family val="2"/>
      </rPr>
      <t>(Clause X)</t>
    </r>
  </si>
  <si>
    <r>
      <rPr>
        <b/>
        <sz val="12"/>
        <color indexed="8"/>
        <rFont val="Arial"/>
        <family val="2"/>
      </rPr>
      <t>Research and Development</t>
    </r>
    <r>
      <rPr>
        <b/>
        <sz val="12"/>
        <color indexed="9"/>
        <rFont val="Arial"/>
        <family val="2"/>
      </rPr>
      <t xml:space="preserve"> </t>
    </r>
  </si>
  <si>
    <r>
      <t xml:space="preserve">   TOTAL               </t>
    </r>
    <r>
      <rPr>
        <b/>
        <i/>
        <sz val="13"/>
        <color indexed="8"/>
        <rFont val="Calibri"/>
        <family val="2"/>
      </rPr>
      <t/>
    </r>
  </si>
  <si>
    <t>Total £ disclosed as aggregate</t>
  </si>
  <si>
    <t>The link can be included here and/or in the methodological note</t>
  </si>
  <si>
    <t>Aggregate amount (A)</t>
  </si>
  <si>
    <t>Number of HCPs/ORDMs (A)</t>
  </si>
  <si>
    <t>% (A)</t>
  </si>
  <si>
    <t>Aggregate amount (B)</t>
  </si>
  <si>
    <t>Number of HCPs/ORDMs (B)</t>
  </si>
  <si>
    <t>% (B)</t>
  </si>
  <si>
    <t>Aggregate amount (D)</t>
  </si>
  <si>
    <t>Number of HCPs/ORDMs (D)</t>
  </si>
  <si>
    <t>% (D)</t>
  </si>
  <si>
    <t>Total £ for that individual</t>
  </si>
  <si>
    <t>Total £ for that HCO across all activities except R&amp;D</t>
  </si>
  <si>
    <t>Data relates to the column heading ie registration fees</t>
  </si>
  <si>
    <t xml:space="preserve">Data relates to the column heading ie travel and accommodation </t>
  </si>
  <si>
    <t xml:space="preserve">  (Clause 28)</t>
  </si>
  <si>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</si>
  <si>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</si>
  <si>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</si>
  <si>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</si>
  <si>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</si>
  <si>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</si>
  <si>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t xml:space="preserve">AGGREGATE DISCLOSURE </t>
  </si>
  <si>
    <t>Unique country local identifier OPTIONAL (Note 3)</t>
  </si>
  <si>
    <t xml:space="preserve">(Clause 28) </t>
  </si>
  <si>
    <r>
      <rPr>
        <b/>
        <i/>
        <sz val="13"/>
        <color indexed="62"/>
        <rFont val="Calibri"/>
        <family val="2"/>
      </rPr>
      <t>(Clause 28)</t>
    </r>
    <r>
      <rPr>
        <i/>
        <sz val="13"/>
        <color indexed="62"/>
        <rFont val="Calibri"/>
        <family val="2"/>
      </rPr>
      <t xml:space="preserve"> </t>
    </r>
  </si>
  <si>
    <t>(Clause 28)</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</si>
  <si>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</si>
  <si>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</si>
  <si>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</si>
  <si>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r>
      <t xml:space="preserve"> (</t>
    </r>
    <r>
      <rPr>
        <b/>
        <i/>
        <sz val="13"/>
        <color indexed="62"/>
        <rFont val="Calibri"/>
        <family val="2"/>
      </rPr>
      <t>Clause 28</t>
    </r>
    <r>
      <rPr>
        <sz val="13"/>
        <color indexed="62"/>
        <rFont val="Calibri"/>
        <family val="2"/>
      </rPr>
      <t xml:space="preserve"> )</t>
    </r>
  </si>
  <si>
    <r>
      <t>Transfers of Value re: Research &amp; Development as defined</t>
    </r>
    <r>
      <rPr>
        <b/>
        <sz val="12"/>
        <color indexed="62"/>
        <rFont val="Calibri"/>
        <family val="2"/>
      </rPr>
      <t xml:space="preserve"> Clause 1.20 </t>
    </r>
  </si>
  <si>
    <t>Data relates to column heading ie contracted services</t>
  </si>
  <si>
    <t>Data relates to the column heading ie related expenses agreed in the contracted services contract or agreement</t>
  </si>
  <si>
    <t>Expenses</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</si>
  <si>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</si>
  <si>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The methodological note must make clear the number of individuals who have agreed to some payments being disclosed individually and some in aggregate</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</si>
  <si>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</si>
  <si>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 xml:space="preserve">Total percentage of individuals disclosing in aggregate </t>
  </si>
  <si>
    <r>
      <t xml:space="preserve">Contracted Services
</t>
    </r>
    <r>
      <rPr>
        <b/>
        <i/>
        <sz val="13"/>
        <color indexed="62"/>
        <rFont val="Calibri"/>
        <family val="2"/>
      </rPr>
      <t xml:space="preserve"> (Clauses 24 &amp; 28)</t>
    </r>
    <r>
      <rPr>
        <b/>
        <sz val="13"/>
        <color indexed="62"/>
        <rFont val="Calibri"/>
        <family val="2"/>
      </rPr>
      <t xml:space="preserve">  </t>
    </r>
  </si>
  <si>
    <r>
      <t>Unique ID would be an identifier from either</t>
    </r>
    <r>
      <rPr>
        <sz val="18"/>
        <rFont val="Calibri"/>
        <family val="2"/>
      </rPr>
      <t xml:space="preserve"> Wilmington Healthcare or OneKey otherwise this should be left blank</t>
    </r>
  </si>
  <si>
    <t>Sponsorship agreements with HCOs / third party organisations appointed by HCOs to manage an Event (Note M)</t>
  </si>
  <si>
    <t>NOTE A: (A)</t>
  </si>
  <si>
    <t>NOTE B: (B)</t>
  </si>
  <si>
    <t>NOTE C: (C)</t>
  </si>
  <si>
    <t>NOTE D: (D)</t>
  </si>
  <si>
    <t>NOTE 3: (NOTE 3)</t>
  </si>
  <si>
    <t>NOTE E: (E)</t>
  </si>
  <si>
    <t>NOTE F: (F)</t>
  </si>
  <si>
    <t>NOTE G: (G)</t>
  </si>
  <si>
    <t>NOTE H: (H)</t>
  </si>
  <si>
    <t>NOTE K: (K)</t>
  </si>
  <si>
    <t>NOTE J: (J)</t>
  </si>
  <si>
    <t>NOTE L: (L)</t>
  </si>
  <si>
    <t>NOTE M: (M)</t>
  </si>
  <si>
    <t>DISCLOSURE OF PAYMENTS TO HEALTHCARE PROFESSIONALS (HCPs), OTHER RELEVANT DECISION MAKERS (ORDMs) AND HEALTHCARE ORGANISATIONS (HCOs)
2024 ABPI CODE OF PRACTICE ( Clause 28)</t>
  </si>
  <si>
    <t>2024 ABPI Code Disclosure Template (updated September 2024)
Brackets below depict those which appear on the spreadsheet including format</t>
  </si>
  <si>
    <r>
      <t>'</t>
    </r>
    <r>
      <rPr>
        <i/>
        <sz val="18"/>
        <color indexed="8"/>
        <rFont val="Calibri"/>
        <family val="2"/>
      </rPr>
      <t>Clause'</t>
    </r>
    <r>
      <rPr>
        <sz val="18"/>
        <color indexed="8"/>
        <rFont val="Calibri"/>
        <family val="2"/>
      </rPr>
      <t xml:space="preserve"> refers to the relevant Clause of the 2024 ABPI Code of Practice for the Pharmaceutical Industry</t>
    </r>
  </si>
  <si>
    <t>Transfers of value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</si>
  <si>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r>
      <t xml:space="preserve">Contribution to costs of Events
</t>
    </r>
    <r>
      <rPr>
        <b/>
        <i/>
        <sz val="13"/>
        <color indexed="14"/>
        <rFont val="Calibri"/>
        <family val="2"/>
      </rPr>
      <t xml:space="preserve"> </t>
    </r>
    <r>
      <rPr>
        <b/>
        <i/>
        <sz val="13"/>
        <color indexed="62"/>
        <rFont val="Calibri"/>
        <family val="2"/>
      </rPr>
      <t>(Clauses 10 &amp; 28)</t>
    </r>
    <r>
      <rPr>
        <b/>
        <i/>
        <sz val="13"/>
        <color indexed="14"/>
        <rFont val="Calibri"/>
        <family val="2"/>
      </rPr>
      <t xml:space="preserve"> </t>
    </r>
  </si>
  <si>
    <t>do not enter data</t>
  </si>
  <si>
    <t>Bladder Health UK</t>
  </si>
  <si>
    <t>Birmingham, UK</t>
  </si>
  <si>
    <t>Kings Court</t>
  </si>
  <si>
    <t>17 School Road</t>
  </si>
  <si>
    <t>info@bladderhealthuk.org</t>
  </si>
  <si>
    <t>British Association of Urology Nurses</t>
  </si>
  <si>
    <t>West Lothian</t>
  </si>
  <si>
    <t xml:space="preserve">Blackburn House, </t>
  </si>
  <si>
    <t>Redhouse Road</t>
  </si>
  <si>
    <t>baun@fitwise.co.uk</t>
  </si>
  <si>
    <t>UK Continence Society</t>
  </si>
  <si>
    <t>Romsey, UK</t>
  </si>
  <si>
    <t>28a Winchester Road</t>
  </si>
  <si>
    <t>Crown House</t>
  </si>
  <si>
    <t>British Association Urology Surgeons</t>
  </si>
  <si>
    <t>38 - 43 Lincoln's Inn Fields</t>
  </si>
  <si>
    <t>London, England</t>
  </si>
  <si>
    <t>Royal College of Surgeons</t>
  </si>
  <si>
    <t>International British Urological Society</t>
  </si>
  <si>
    <t>Swansea, UK</t>
  </si>
  <si>
    <t>info@ibus.org.uk</t>
  </si>
  <si>
    <t>events@baus.org.uk</t>
  </si>
  <si>
    <t>Mr</t>
  </si>
  <si>
    <t>Jonathan</t>
  </si>
  <si>
    <t>Goddard</t>
  </si>
  <si>
    <t>Urology</t>
  </si>
  <si>
    <t>Leicester</t>
  </si>
  <si>
    <t>UK</t>
  </si>
  <si>
    <t>Leicester General Hospital</t>
  </si>
  <si>
    <t>Gwendolen Road</t>
  </si>
  <si>
    <t>LE5 4PW</t>
  </si>
  <si>
    <t>jonathan.goddard@uhl-tr.nhs.uk</t>
  </si>
  <si>
    <t>Lisa</t>
  </si>
  <si>
    <t>Molus</t>
  </si>
  <si>
    <t>Anaesthetics</t>
  </si>
  <si>
    <t xml:space="preserve">Consultant  </t>
  </si>
  <si>
    <t>Middlesborough</t>
  </si>
  <si>
    <t>James Cook University Hospital</t>
  </si>
  <si>
    <t>Marton Road</t>
  </si>
  <si>
    <t>TS4 3BW</t>
  </si>
  <si>
    <t>lisa.molus@nhs.net</t>
  </si>
  <si>
    <t>Ms</t>
  </si>
  <si>
    <t>Sarah</t>
  </si>
  <si>
    <t>Hillery</t>
  </si>
  <si>
    <t>Lead Nurse</t>
  </si>
  <si>
    <t>York</t>
  </si>
  <si>
    <t>York Teaching Hospital</t>
  </si>
  <si>
    <t>Wigginton road</t>
  </si>
  <si>
    <t>sarah.hillery@nhs.net</t>
  </si>
  <si>
    <t>Simon</t>
  </si>
  <si>
    <t>Fulford</t>
  </si>
  <si>
    <t>Consultant</t>
  </si>
  <si>
    <t>simon.fullford@nhs.net</t>
  </si>
  <si>
    <t>mehwash.nadeem@nhs.net</t>
  </si>
  <si>
    <t>Nadeem</t>
  </si>
  <si>
    <t>Mehwash</t>
  </si>
  <si>
    <t>Gynaecology</t>
  </si>
  <si>
    <t>Daben</t>
  </si>
  <si>
    <t>Dawam</t>
  </si>
  <si>
    <t>Southend on Sea</t>
  </si>
  <si>
    <t>Southend Hospital</t>
  </si>
  <si>
    <t>Prittlewell Chase</t>
  </si>
  <si>
    <t>Southend on sea</t>
  </si>
  <si>
    <t>SS0 0RY</t>
  </si>
  <si>
    <t>d.dawam@nhs.net</t>
  </si>
  <si>
    <t>Pallavi</t>
  </si>
  <si>
    <t>Latthe</t>
  </si>
  <si>
    <t>Birmingham Womens Hospital</t>
  </si>
  <si>
    <t>platthe@nhs.net</t>
  </si>
  <si>
    <t xml:space="preserve">Birmingham </t>
  </si>
  <si>
    <t>Birmingham</t>
  </si>
  <si>
    <t>Mindelson Way</t>
  </si>
  <si>
    <t>B15 2TG</t>
  </si>
  <si>
    <t>Dr</t>
  </si>
  <si>
    <t>Ilias</t>
  </si>
  <si>
    <t>Giarenis</t>
  </si>
  <si>
    <t>Norwich</t>
  </si>
  <si>
    <t>NR4 7UY</t>
  </si>
  <si>
    <t>Colney lane</t>
  </si>
  <si>
    <t>Norfolk &amp; Norwich University Hospital</t>
  </si>
  <si>
    <t>ILIAS.GIARENIS@nnuh.nhs.uk</t>
  </si>
  <si>
    <t>Phil</t>
  </si>
  <si>
    <t>Southworth</t>
  </si>
  <si>
    <t>Pharmacy</t>
  </si>
  <si>
    <t>Mental Health</t>
  </si>
  <si>
    <t>Watford</t>
  </si>
  <si>
    <t>Watford General Hospital</t>
  </si>
  <si>
    <t>Vicarage Road</t>
  </si>
  <si>
    <t>WD18 0HB</t>
  </si>
  <si>
    <t>p.southworth@nhs.net</t>
  </si>
  <si>
    <t>Nojrul</t>
  </si>
  <si>
    <t>Chowdhury</t>
  </si>
  <si>
    <t>Rochdale</t>
  </si>
  <si>
    <t>Rochdale CAMHS</t>
  </si>
  <si>
    <t>Birch Road</t>
  </si>
  <si>
    <t>OL12 9RD</t>
  </si>
  <si>
    <t>nojrul.chowdhury@nhs.net</t>
  </si>
  <si>
    <t>Child &amp; Adolescent Psychiatry</t>
  </si>
  <si>
    <t>Christabel</t>
  </si>
  <si>
    <t>Boyle</t>
  </si>
  <si>
    <t>Glasgow</t>
  </si>
  <si>
    <t>60 Kinfauns Drive</t>
  </si>
  <si>
    <t>Drumchapel</t>
  </si>
  <si>
    <t>G15 7TS</t>
  </si>
  <si>
    <t>West CAMHS</t>
  </si>
  <si>
    <t>christabel.boyle@ggc.scot.nhs.uk</t>
  </si>
  <si>
    <t>Arvind</t>
  </si>
  <si>
    <t>Shah</t>
  </si>
  <si>
    <t>Paediatrics</t>
  </si>
  <si>
    <t>North Middlesex Hospital</t>
  </si>
  <si>
    <t>N18 1QX</t>
  </si>
  <si>
    <t>Sterling Way</t>
  </si>
  <si>
    <t>London</t>
  </si>
  <si>
    <t>arvind.shah@nhs.net</t>
  </si>
  <si>
    <t>Steven</t>
  </si>
  <si>
    <t>Hughes</t>
  </si>
  <si>
    <t>Manchester</t>
  </si>
  <si>
    <t>Trafford CAMHS</t>
  </si>
  <si>
    <t>Manchester.</t>
  </si>
  <si>
    <t>1st floor Sale Waterside</t>
  </si>
  <si>
    <t>Sale</t>
  </si>
  <si>
    <t>M33 7ZF</t>
  </si>
  <si>
    <t>st.hughes@sky.com</t>
  </si>
  <si>
    <t>Marian</t>
  </si>
  <si>
    <t>McGowan</t>
  </si>
  <si>
    <t>St. Georges Hospital</t>
  </si>
  <si>
    <t>Blackshaw Road</t>
  </si>
  <si>
    <t>SW17 0QT</t>
  </si>
  <si>
    <t>marianmcgowan@doctors.org.uk</t>
  </si>
  <si>
    <t>Mrs</t>
  </si>
  <si>
    <t>Helen</t>
  </si>
  <si>
    <t>Kalnicky</t>
  </si>
  <si>
    <t>Nurse</t>
  </si>
  <si>
    <t>Portsmouth</t>
  </si>
  <si>
    <t>Portsmouth CAMHS</t>
  </si>
  <si>
    <t>Falcon House, St James’ Hospital</t>
  </si>
  <si>
    <t>PO4 8LD</t>
  </si>
  <si>
    <t>helenkalnicky@googlemail.com</t>
  </si>
  <si>
    <t>Inyang</t>
  </si>
  <si>
    <t>Takon.</t>
  </si>
  <si>
    <t>Welwyn Garden City</t>
  </si>
  <si>
    <t>East and North Hertfordshire NHS Trust</t>
  </si>
  <si>
    <t>Howlands</t>
  </si>
  <si>
    <t>AL7 4HQ</t>
  </si>
  <si>
    <t>inyang.takon@nhs.net</t>
  </si>
  <si>
    <t>Maite</t>
  </si>
  <si>
    <t>Ferrin</t>
  </si>
  <si>
    <t>Haringey CAMHS</t>
  </si>
  <si>
    <t>St Ann’s Hospital</t>
  </si>
  <si>
    <t>N15 3TH</t>
  </si>
  <si>
    <t>maiteferrin@yahoo.es</t>
  </si>
  <si>
    <t>Michael</t>
  </si>
  <si>
    <t>Ogundele</t>
  </si>
  <si>
    <t>NHS North East London</t>
  </si>
  <si>
    <t>5 Station Road</t>
  </si>
  <si>
    <t>E15 1DA</t>
  </si>
  <si>
    <t>michael.ogundele1@nhs.net</t>
  </si>
  <si>
    <t>RCPCH</t>
  </si>
  <si>
    <t>RCPsych</t>
  </si>
  <si>
    <t>GSF</t>
  </si>
  <si>
    <t>5-11 Theobolds Road</t>
  </si>
  <si>
    <t>events@rcpch.ac.uk</t>
  </si>
  <si>
    <t>21 Prescot Street</t>
  </si>
  <si>
    <t>exhibition@rcpsych.ac.uk</t>
  </si>
  <si>
    <t>16 Loyd Street</t>
  </si>
  <si>
    <t>Analby</t>
  </si>
  <si>
    <t>Hull</t>
  </si>
  <si>
    <t>gsfcoordinator@gmail.com</t>
  </si>
  <si>
    <t>North Of England Urological Sciety</t>
  </si>
  <si>
    <t>Freeman Hospital</t>
  </si>
  <si>
    <t>Freeman Road</t>
  </si>
  <si>
    <t>f.kirkup@nhs.net</t>
  </si>
  <si>
    <t>Morriston Hospital</t>
  </si>
  <si>
    <t>Mynedd Gelli Wastad Road</t>
  </si>
  <si>
    <t>The Victoria Foundation (Richmond)</t>
  </si>
  <si>
    <t>(Richmond), London</t>
  </si>
  <si>
    <t>Sense</t>
  </si>
  <si>
    <t>Prospect House Hospice</t>
  </si>
  <si>
    <t>Medicinema</t>
  </si>
  <si>
    <t>East Midlands Pelvic Pain</t>
  </si>
  <si>
    <t>Royal Derby Hospital, Uttoxeter Road</t>
  </si>
  <si>
    <t>Derby</t>
  </si>
  <si>
    <t>NHS CHESHIRE AND MERSEYSIDE ICB    QYG PAYABLES M849</t>
  </si>
  <si>
    <t>Sefton</t>
  </si>
  <si>
    <t>Shared Business Services PO BOX 102</t>
  </si>
  <si>
    <t>Leeds</t>
  </si>
  <si>
    <t>Southport</t>
  </si>
  <si>
    <t>Leigh Infirmary Urogynae</t>
  </si>
  <si>
    <t>The Avenue</t>
  </si>
  <si>
    <t>Wigan</t>
  </si>
  <si>
    <t>Leigh</t>
  </si>
  <si>
    <t>Cornerstone Medical Education Ltd</t>
  </si>
  <si>
    <t>23 Morland Avenue, Stoneygate</t>
  </si>
  <si>
    <t>Dovetail Healthcare Events Limited</t>
  </si>
  <si>
    <t>The Mount, 37 Albert Road</t>
  </si>
  <si>
    <t>Warrington</t>
  </si>
  <si>
    <t>Bolton</t>
  </si>
  <si>
    <t>Co &amp; Associates Limited</t>
  </si>
  <si>
    <t>PO Box 142, Llandudno</t>
  </si>
  <si>
    <t>Crewe</t>
  </si>
  <si>
    <t>Conwy</t>
  </si>
  <si>
    <t>Cheshire</t>
  </si>
  <si>
    <t xml:space="preserve">Alderley Edge </t>
  </si>
  <si>
    <t>Alderley Edge Hotel, Macclesfield Rd</t>
  </si>
  <si>
    <t>Stockport</t>
  </si>
  <si>
    <t>Danubius Hotel</t>
  </si>
  <si>
    <t>Regents Park</t>
  </si>
  <si>
    <t>Stock Brook Manor</t>
  </si>
  <si>
    <t>Billericay</t>
  </si>
  <si>
    <t>Morph</t>
  </si>
  <si>
    <t>County House, St Mary's Street</t>
  </si>
  <si>
    <t>Via Zoom</t>
  </si>
  <si>
    <t>Worcester</t>
  </si>
  <si>
    <t>Queen Elizabeth University Hosiptal Birmingham</t>
  </si>
  <si>
    <t>Edgbaston Park Hotel</t>
  </si>
  <si>
    <t xml:space="preserve">Pharmacy First training workshop </t>
  </si>
  <si>
    <t>Southwest London</t>
  </si>
  <si>
    <t>Northwest London</t>
  </si>
  <si>
    <t>Online</t>
  </si>
  <si>
    <t>The Grand Beddington</t>
  </si>
  <si>
    <t>London Road</t>
  </si>
  <si>
    <t>Wallington</t>
  </si>
  <si>
    <t>SM67BT</t>
  </si>
  <si>
    <t>Hinxton Hall Conference Centre, Wellcome Trust Genome Campus</t>
  </si>
  <si>
    <t>Hinxton</t>
  </si>
  <si>
    <t>Wellcome Trust Genome Campus</t>
  </si>
  <si>
    <t>Denmark Hill</t>
  </si>
  <si>
    <t xml:space="preserve">Kings College Hosptial - Regional BAUS - South Thames </t>
  </si>
  <si>
    <t>The National Conf Centre</t>
  </si>
  <si>
    <t>National Motorbike Museum</t>
  </si>
  <si>
    <t xml:space="preserve">Manchester </t>
  </si>
  <si>
    <t>Lowry Hotel</t>
  </si>
  <si>
    <t>Coventry rd,Bickenhill, Solihull</t>
  </si>
  <si>
    <t>Coventry</t>
  </si>
  <si>
    <t>Wimpole Street</t>
  </si>
  <si>
    <t>Royal Society Medicine - Urology - Inspirational urology day</t>
  </si>
  <si>
    <t>Indexcommunications - South West Regional BAUS ( 2 days )</t>
  </si>
  <si>
    <t xml:space="preserve">St Ives - Treganna Castle </t>
  </si>
  <si>
    <t xml:space="preserve">Trelyon Ave, Carbis Bay, St Ives </t>
  </si>
  <si>
    <t xml:space="preserve">NHS ConfedExpo24 </t>
  </si>
  <si>
    <t>Manchester Central Convention Complex</t>
  </si>
  <si>
    <t>Windmill Street</t>
  </si>
  <si>
    <t>Summer BTS</t>
  </si>
  <si>
    <t>Obstetrics and Gynaecology society of Wales</t>
  </si>
  <si>
    <t>Hilton Garden Inn snowdonia</t>
  </si>
  <si>
    <t>Betws y coed Hospital, Sarn Lane</t>
  </si>
  <si>
    <t>Bodelwyddan</t>
  </si>
  <si>
    <t>The Grange University Hospital</t>
  </si>
  <si>
    <t>Caerleon Rd, Llanfrechfa</t>
  </si>
  <si>
    <t>Cwmbran</t>
  </si>
  <si>
    <t xml:space="preserve">Unity Sexual Health, Central Clinic ,Bristol </t>
  </si>
  <si>
    <t>Engineers House</t>
  </si>
  <si>
    <t>The Promanade, Clifton Down</t>
  </si>
  <si>
    <t>Clifton, Bristol</t>
  </si>
  <si>
    <t>Royal Gwent Hospital</t>
  </si>
  <si>
    <t>Post Grad Centre</t>
  </si>
  <si>
    <t xml:space="preserve"> Cardiff Road.</t>
  </si>
  <si>
    <t>Newport</t>
  </si>
  <si>
    <t>Coldra Court Hotel</t>
  </si>
  <si>
    <t>Langstone</t>
  </si>
  <si>
    <t xml:space="preserve">Coldra Court Hotel - (Different date to one above). </t>
  </si>
  <si>
    <t>Newcastle Continence Service</t>
  </si>
  <si>
    <t>Cornerstone</t>
  </si>
  <si>
    <t>GP Forum</t>
  </si>
  <si>
    <t>Newcastle</t>
  </si>
  <si>
    <t>Gateshead</t>
  </si>
  <si>
    <t>Middlesbrough</t>
  </si>
  <si>
    <t>Newcastyle Airport</t>
  </si>
  <si>
    <t>Shared Business Services PO BOX 312</t>
  </si>
  <si>
    <t>MRG Training</t>
  </si>
  <si>
    <t>Runcorn</t>
  </si>
  <si>
    <t>Liverpool</t>
  </si>
  <si>
    <t>4 Glenside</t>
  </si>
  <si>
    <t>Health Networking Limited</t>
  </si>
  <si>
    <t xml:space="preserve">40 Rodney Street </t>
  </si>
  <si>
    <t>North Wales</t>
  </si>
  <si>
    <t>Blackburn</t>
  </si>
  <si>
    <t>Cheshire GPEd - Luapps Limited</t>
  </si>
  <si>
    <t>Stapeley House, London Road, Stapeley, Nantwich</t>
  </si>
  <si>
    <t>Chesire</t>
  </si>
  <si>
    <t xml:space="preserve">Chesire </t>
  </si>
  <si>
    <t>Service provided</t>
  </si>
  <si>
    <t>MIB Wigan Mediconf Webinar</t>
  </si>
  <si>
    <t>Leena</t>
  </si>
  <si>
    <t>Saxena</t>
  </si>
  <si>
    <t>Albert's Standish, School Lane</t>
  </si>
  <si>
    <t>WN6 0TD</t>
  </si>
  <si>
    <t>37 Albert Road, Heaton</t>
  </si>
  <si>
    <t>Wirral</t>
  </si>
  <si>
    <t>Conerstone Medical Education Ltd</t>
  </si>
  <si>
    <t>Leiecester</t>
  </si>
  <si>
    <t>40 Rodney Street</t>
  </si>
  <si>
    <t>Royal Colledge Of General Pracrtioners</t>
  </si>
  <si>
    <t>30 Euston Square</t>
  </si>
  <si>
    <t>One Wirral CIC</t>
  </si>
  <si>
    <t>Birkenhead</t>
  </si>
  <si>
    <t>2 Oxton Road</t>
  </si>
  <si>
    <t xml:space="preserve">Telford </t>
  </si>
  <si>
    <t>Renaissance Events LTD</t>
  </si>
  <si>
    <t>Norwich Hospital</t>
  </si>
  <si>
    <t xml:space="preserve">Rothamsted Confrence Centre </t>
  </si>
  <si>
    <t xml:space="preserve">Sprowston Manor </t>
  </si>
  <si>
    <t>Franklin Road</t>
  </si>
  <si>
    <t>West common</t>
  </si>
  <si>
    <t>Herts</t>
  </si>
  <si>
    <t>Sprowston Manor</t>
  </si>
  <si>
    <t>Spire Hospital</t>
  </si>
  <si>
    <t>Hilton Watford</t>
  </si>
  <si>
    <t>PCLNW</t>
  </si>
  <si>
    <t>Harrow Masonic centre</t>
  </si>
  <si>
    <t>Northwick Circle</t>
  </si>
  <si>
    <t>Harrow</t>
  </si>
  <si>
    <t>GP Meeting</t>
  </si>
  <si>
    <t xml:space="preserve">Norwich Network Meeting - Sprowston Manor </t>
  </si>
  <si>
    <t xml:space="preserve">Womens health Meeting - Sprowston Manor </t>
  </si>
  <si>
    <t xml:space="preserve">MIAB Online </t>
  </si>
  <si>
    <t xml:space="preserve">Bombay Chow </t>
  </si>
  <si>
    <t xml:space="preserve">The Drive Northwood </t>
  </si>
  <si>
    <t>Northwood</t>
  </si>
  <si>
    <t>University Hosiptals Birmingham</t>
  </si>
  <si>
    <t>National Motorcycle Museum</t>
  </si>
  <si>
    <t xml:space="preserve">Coventry Road, Bickenhill, Solihull </t>
  </si>
  <si>
    <t>Solihull</t>
  </si>
  <si>
    <t>UHB</t>
  </si>
  <si>
    <t>UHB Conference Centre</t>
  </si>
  <si>
    <t>UHB Edgbaston Conference Hotel</t>
  </si>
  <si>
    <t>National Motorcycle Conference Centre</t>
  </si>
  <si>
    <t xml:space="preserve">Solihull </t>
  </si>
  <si>
    <t>Worcester Royal Hospital</t>
  </si>
  <si>
    <t>Charles Hastings Way</t>
  </si>
  <si>
    <t xml:space="preserve">Yorkshire Urology Annual Meeting </t>
  </si>
  <si>
    <t>Eastern Urolgy Reginoal BAUS meeting</t>
  </si>
  <si>
    <t>Hilton Hotel - Leeds</t>
  </si>
  <si>
    <t>Neville Street</t>
  </si>
  <si>
    <t xml:space="preserve">Stansted airport </t>
  </si>
  <si>
    <t>Study Day for Healthcare Professionals</t>
  </si>
  <si>
    <t xml:space="preserve">Bassingbourn Rd, Stansted </t>
  </si>
  <si>
    <t>Friends House, 173-177 Euston Road</t>
  </si>
  <si>
    <t>Wales FLS</t>
  </si>
  <si>
    <t>WOAG</t>
  </si>
  <si>
    <t>Christ Church Centre (COV)</t>
  </si>
  <si>
    <t xml:space="preserve">The Vale Hotel </t>
  </si>
  <si>
    <t>Malpas Rd</t>
  </si>
  <si>
    <t xml:space="preserve">Hensol Road </t>
  </si>
  <si>
    <t>Pontyclun</t>
  </si>
  <si>
    <t xml:space="preserve">Health Care Conferences </t>
  </si>
  <si>
    <t>Bornemouth Hospital</t>
  </si>
  <si>
    <t>Education Centre</t>
  </si>
  <si>
    <t>BAUN</t>
  </si>
  <si>
    <t>Hawthorn Square</t>
  </si>
  <si>
    <t xml:space="preserve">Forth Street </t>
  </si>
  <si>
    <t xml:space="preserve">Sunderland </t>
  </si>
  <si>
    <t>MIDDLESBROUGH</t>
  </si>
  <si>
    <t xml:space="preserve">Leeds </t>
  </si>
  <si>
    <t xml:space="preserve">Diana </t>
  </si>
  <si>
    <t>Mansour</t>
  </si>
  <si>
    <t>Crown plaza Newcastle</t>
  </si>
  <si>
    <t>Queyside</t>
  </si>
  <si>
    <t>British Menopause Society Ltd - BMS</t>
  </si>
  <si>
    <t>The Barn, Dukes Place. Marlow. Buckinghamshire</t>
  </si>
  <si>
    <t>Marlow</t>
  </si>
  <si>
    <t xml:space="preserve">Buckinghamshire </t>
  </si>
  <si>
    <t xml:space="preserve">RCOG </t>
  </si>
  <si>
    <t>10-18 Union Street</t>
  </si>
  <si>
    <t>BASHH</t>
  </si>
  <si>
    <t xml:space="preserve"> Lichfield.</t>
  </si>
  <si>
    <t>Stowe House, St Chads Road Lichfield.</t>
  </si>
  <si>
    <t>Lichfield</t>
  </si>
  <si>
    <t>Closerstill Media Ltd</t>
  </si>
  <si>
    <t xml:space="preserve">PCWHF </t>
  </si>
  <si>
    <t>MA Exhibitions</t>
  </si>
  <si>
    <t>12, Addison Bridge Place</t>
  </si>
  <si>
    <t>3, Waterloo Farm Courtyard. Arlesey Beds</t>
  </si>
  <si>
    <t>St Judes Church, Dulwich Road</t>
  </si>
  <si>
    <t>Arlesey Beds</t>
  </si>
  <si>
    <t>Radhika</t>
  </si>
  <si>
    <t>Vohra</t>
  </si>
  <si>
    <t>Michelle</t>
  </si>
  <si>
    <t>Olver</t>
  </si>
  <si>
    <t>Village Hotel</t>
  </si>
  <si>
    <t>Cardiff</t>
  </si>
  <si>
    <t xml:space="preserve">Royal Society Medicine </t>
  </si>
  <si>
    <t xml:space="preserve">PCRS </t>
  </si>
  <si>
    <t>RPC</t>
  </si>
  <si>
    <t>Royal Society of Medicine, 1 Wimpole Street,</t>
  </si>
  <si>
    <t>Teleford</t>
  </si>
  <si>
    <t>NEC Birmingham Pendigo Way , Marston Green Birmingham</t>
  </si>
  <si>
    <t>£1200</t>
  </si>
  <si>
    <t xml:space="preserve">Louise </t>
  </si>
  <si>
    <t>Ross</t>
  </si>
  <si>
    <t>1 Great Western Industrial Centre Dorchester</t>
  </si>
  <si>
    <t>Dorset</t>
  </si>
  <si>
    <t xml:space="preserve">National Centre for Smoking Cessation and Training </t>
  </si>
  <si>
    <t xml:space="preserve">Matt </t>
  </si>
  <si>
    <t>Evison</t>
  </si>
  <si>
    <t>Wythenshawe</t>
  </si>
  <si>
    <t>M23 9LT</t>
  </si>
  <si>
    <t>Wythenshawe Hospital</t>
  </si>
  <si>
    <t>Manchester University NHS Foundation Trust</t>
  </si>
  <si>
    <t>Russel</t>
  </si>
  <si>
    <t>Richard</t>
  </si>
  <si>
    <t>Kings College London</t>
  </si>
  <si>
    <t>Strand</t>
  </si>
  <si>
    <t>WC2R 2LS</t>
  </si>
  <si>
    <t xml:space="preserve">(NCSCT)               </t>
  </si>
  <si>
    <t xml:space="preserve">(NCSCT) </t>
  </si>
  <si>
    <t>Prof</t>
  </si>
  <si>
    <t>Cytosine</t>
  </si>
  <si>
    <t xml:space="preserve">Sarah </t>
  </si>
  <si>
    <t>St James Hospital Leeds</t>
  </si>
  <si>
    <t>Beckett St</t>
  </si>
  <si>
    <t>LS9 7EF</t>
  </si>
  <si>
    <t>Harehills</t>
  </si>
  <si>
    <t>WH</t>
  </si>
  <si>
    <t>dianamansour@nhs.net</t>
  </si>
  <si>
    <t>radvohra@btopenworld.com</t>
  </si>
  <si>
    <t>Michelle.Olver@wales.nhs.uk</t>
  </si>
  <si>
    <t>Aneurin Bevan UHB - Sexual and Reproductive Health</t>
  </si>
  <si>
    <t>NP18 3XQ</t>
  </si>
  <si>
    <t>NEWCASTLE UPON TYNE HOSPITALS NHS FOUNDATION TRUST</t>
  </si>
  <si>
    <t>GP</t>
  </si>
  <si>
    <t>Spire Gatwick Park Hospital, Povey Cross Road Horley Surrey</t>
  </si>
  <si>
    <t>RH6
0BB</t>
  </si>
  <si>
    <t>Surrey</t>
  </si>
  <si>
    <t>Spire Gatwick Park Hospital, Povey Cross Road Horley</t>
  </si>
  <si>
    <t>MBBS MS DFFP</t>
  </si>
  <si>
    <t>Orthopaedics and Obstetrics &amp; Gynaecology</t>
  </si>
  <si>
    <t>richard.russell@kcl.ac.uk</t>
  </si>
  <si>
    <t>matthew.evison@mft.nhs.uk</t>
  </si>
  <si>
    <t>lou.ross@ncsct.co.uk</t>
  </si>
  <si>
    <t>Mediconf UK LTD</t>
  </si>
  <si>
    <t xml:space="preserve"> Croydon, Surrey</t>
  </si>
  <si>
    <t>Charitable donations budget</t>
  </si>
  <si>
    <t xml:space="preserve">Budget Sustainability </t>
  </si>
  <si>
    <t>DT1 1RD</t>
  </si>
  <si>
    <t>National Centre for Smoking Cessation and Training. 1 Great Western Industrial Centre</t>
  </si>
  <si>
    <t xml:space="preserve">National Centre for Smoking Cessation and Training (NCSCT). 1 Great Western Industrial Centre               </t>
  </si>
  <si>
    <t>Dorchester</t>
  </si>
  <si>
    <t>Telford ICC, 483 Green Lanes, London</t>
  </si>
  <si>
    <t>YO31 8HE</t>
  </si>
  <si>
    <t>NE1 4LP</t>
  </si>
  <si>
    <t>UKCS@indexcommunications.com</t>
  </si>
  <si>
    <t>St David's House, 15 Worple Way, Richmond, Surrey</t>
  </si>
  <si>
    <t>Guy's Hospital, Conybeare House</t>
  </si>
  <si>
    <t>Swindon</t>
  </si>
  <si>
    <t>Moormead Rd, Wroughton, Swindon</t>
  </si>
  <si>
    <t>101 Pentonville Road</t>
  </si>
  <si>
    <t xml:space="preserve">Metropole Hotel </t>
  </si>
  <si>
    <t>225 Edgware Rd</t>
  </si>
  <si>
    <t>50 Dearmans Pl, Salford</t>
  </si>
  <si>
    <t>Salford</t>
  </si>
  <si>
    <t>Handley Lodge Farm, Handley Lane, Handley,</t>
  </si>
  <si>
    <t>53 Edgbaston Park Rd</t>
  </si>
  <si>
    <t xml:space="preserve">Castle Lane East, Bournemouth, Dorset </t>
  </si>
  <si>
    <t>Bournemouth</t>
  </si>
  <si>
    <t>Suite E1, Joseph's Well, Hanover Walk</t>
  </si>
  <si>
    <t>Health Centre, The Galleries, Washington Centre, Washington, Tyne And Wear</t>
  </si>
  <si>
    <t>Sunderland</t>
  </si>
  <si>
    <t>Handley Lodge Farm, Handley Lane, Handley, Chesterfield</t>
  </si>
  <si>
    <t>THE MASONIC HALL, 62 ROMAN ROAD</t>
  </si>
  <si>
    <t>MediConf UK c/o LCW Consulting, SWP, Suffolk House, George Street</t>
  </si>
  <si>
    <t>Chertsey</t>
  </si>
  <si>
    <t>Hatfield London / 8 Wilson Dr, Ottershaw</t>
  </si>
  <si>
    <t>B288JG</t>
  </si>
  <si>
    <t>EH477AQ</t>
  </si>
  <si>
    <t>SO518AA</t>
  </si>
  <si>
    <t>WC2A3PE</t>
  </si>
  <si>
    <t>SA66NL</t>
  </si>
  <si>
    <t>NE77DN</t>
  </si>
  <si>
    <t>WC1X8SH</t>
  </si>
  <si>
    <t>E18BB</t>
  </si>
  <si>
    <t>HU108UG</t>
  </si>
  <si>
    <t>TW106DG</t>
  </si>
  <si>
    <t>N19LG</t>
  </si>
  <si>
    <t>SN49BY</t>
  </si>
  <si>
    <t>SE19RT</t>
  </si>
  <si>
    <t>DE223NE</t>
  </si>
  <si>
    <t>LS111HP</t>
  </si>
  <si>
    <t>WN71HS</t>
  </si>
  <si>
    <t>LE22PF</t>
  </si>
  <si>
    <t>BL15HF</t>
  </si>
  <si>
    <t>LL309BL</t>
  </si>
  <si>
    <t>SK97BJ</t>
  </si>
  <si>
    <t>NW87JT</t>
  </si>
  <si>
    <t>CM120SP</t>
  </si>
  <si>
    <t>WR11HB</t>
  </si>
  <si>
    <t>B152TT</t>
  </si>
  <si>
    <t>M139PT</t>
  </si>
  <si>
    <t>CB101RQ</t>
  </si>
  <si>
    <t>SE58BB</t>
  </si>
  <si>
    <t>B920EJ</t>
  </si>
  <si>
    <t>W21JU</t>
  </si>
  <si>
    <t>M35LH</t>
  </si>
  <si>
    <t>W1G0AE</t>
  </si>
  <si>
    <t>TR262DE</t>
  </si>
  <si>
    <t>M23GX</t>
  </si>
  <si>
    <t>LL185UJ</t>
  </si>
  <si>
    <t>NP448YN</t>
  </si>
  <si>
    <t>BS83NB</t>
  </si>
  <si>
    <t>NP202UB</t>
  </si>
  <si>
    <t>NP182LX</t>
  </si>
  <si>
    <t>NE138BZ</t>
  </si>
  <si>
    <t>LE14JS</t>
  </si>
  <si>
    <t>WC2H9JQ</t>
  </si>
  <si>
    <t>L189UJ</t>
  </si>
  <si>
    <t>L19AA</t>
  </si>
  <si>
    <t>CW57JW</t>
  </si>
  <si>
    <t>NW12FB</t>
  </si>
  <si>
    <t>CH412QJ</t>
  </si>
  <si>
    <t>NR136SD</t>
  </si>
  <si>
    <t>NR47UQ</t>
  </si>
  <si>
    <t>AL52JQ</t>
  </si>
  <si>
    <t>WD258HA</t>
  </si>
  <si>
    <t>NW25HA</t>
  </si>
  <si>
    <t>HA30EL</t>
  </si>
  <si>
    <t>NR78RP</t>
  </si>
  <si>
    <t>HA61HN</t>
  </si>
  <si>
    <t>B152RS</t>
  </si>
  <si>
    <t>WR51DD</t>
  </si>
  <si>
    <t>LS14BX</t>
  </si>
  <si>
    <t>CM241QW</t>
  </si>
  <si>
    <t>NW12BJ</t>
  </si>
  <si>
    <t>NP205PP</t>
  </si>
  <si>
    <t>CF728JY</t>
  </si>
  <si>
    <t>KT160NT</t>
  </si>
  <si>
    <t>BH77DW</t>
  </si>
  <si>
    <t>NE13SE</t>
  </si>
  <si>
    <t>NE387NQ</t>
  </si>
  <si>
    <t>S459AT</t>
  </si>
  <si>
    <t>TS55QA</t>
  </si>
  <si>
    <t>LS31AB</t>
  </si>
  <si>
    <t>SL72QH</t>
  </si>
  <si>
    <t>SE11GH</t>
  </si>
  <si>
    <t>WS136TJ</t>
  </si>
  <si>
    <t>W148XP</t>
  </si>
  <si>
    <t>SG156XP</t>
  </si>
  <si>
    <t>SE240PB</t>
  </si>
  <si>
    <t>N134BS</t>
  </si>
  <si>
    <t>B401NT</t>
  </si>
  <si>
    <t>DT11RD</t>
  </si>
  <si>
    <t>CR00YN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</si>
</sst>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_-* #,##0.00\ &quot;€&quot;_-;\-* #,##0.00\ &quot;€&quot;_-;_-* &quot;-&quot;??\ &quot;€&quot;_-;_-@_-"/>
  </numFmts>
  <fonts count="69" x14ac:knownFonts="1">
    <font>
      <sz val="11"/>
      <color theme="1"/>
      <name val="Calibri"/>
      <family val="2"/>
      <scheme val="minor"/>
    </font>
    <font>
      <sz val="18"/>
      <color indexed="8"/>
      <name val="Calibri"/>
      <family val="2"/>
    </font>
    <font>
      <i/>
      <sz val="18"/>
      <color indexed="8"/>
      <name val="Calibri"/>
      <family val="2"/>
    </font>
    <font>
      <b/>
      <sz val="12"/>
      <color indexed="8"/>
      <name val="Calibri"/>
      <family val="2"/>
    </font>
    <font>
      <i/>
      <sz val="12"/>
      <color indexed="9"/>
      <name val="Calibri"/>
      <family val="2"/>
    </font>
    <font>
      <i/>
      <sz val="12"/>
      <color indexed="10"/>
      <name val="Calibri"/>
      <family val="2"/>
    </font>
    <font>
      <i/>
      <sz val="12"/>
      <color indexed="57"/>
      <name val="Calibri"/>
      <family val="2"/>
    </font>
    <font>
      <i/>
      <sz val="12"/>
      <color indexed="19"/>
      <name val="Calibri"/>
      <family val="2"/>
    </font>
    <font>
      <b/>
      <i/>
      <sz val="12"/>
      <color indexed="8"/>
      <name val="Calibri"/>
      <family val="2"/>
    </font>
    <font>
      <sz val="8"/>
      <name val="Calibri"/>
      <family val="2"/>
    </font>
    <font>
      <b/>
      <sz val="13"/>
      <color indexed="8"/>
      <name val="Calibri"/>
      <family val="2"/>
    </font>
    <font>
      <b/>
      <i/>
      <sz val="13"/>
      <color indexed="23"/>
      <name val="Calibri"/>
      <family val="2"/>
    </font>
    <font>
      <i/>
      <sz val="13"/>
      <name val="Calibri"/>
      <family val="2"/>
    </font>
    <font>
      <b/>
      <sz val="13"/>
      <name val="Calibri"/>
      <family val="2"/>
    </font>
    <font>
      <b/>
      <i/>
      <sz val="13"/>
      <color indexed="8"/>
      <name val="Calibri"/>
      <family val="2"/>
    </font>
    <font>
      <sz val="13"/>
      <name val="Calibri"/>
      <family val="2"/>
    </font>
    <font>
      <b/>
      <sz val="12"/>
      <color indexed="8"/>
      <name val="Arial"/>
      <family val="2"/>
    </font>
    <font>
      <b/>
      <sz val="12"/>
      <color indexed="9"/>
      <name val="Arial"/>
      <family val="2"/>
    </font>
    <font>
      <b/>
      <sz val="13"/>
      <name val="Calibri"/>
      <family val="2"/>
    </font>
    <font>
      <b/>
      <sz val="18"/>
      <color indexed="8"/>
      <name val="Calibri"/>
      <family val="2"/>
    </font>
    <font>
      <b/>
      <sz val="13"/>
      <color indexed="62"/>
      <name val="Calibri"/>
      <family val="2"/>
    </font>
    <font>
      <b/>
      <i/>
      <sz val="12"/>
      <color indexed="62"/>
      <name val="Calibri"/>
      <family val="2"/>
    </font>
    <font>
      <b/>
      <sz val="18"/>
      <color indexed="62"/>
      <name val="Calibri"/>
      <family val="2"/>
    </font>
    <font>
      <b/>
      <sz val="12"/>
      <color indexed="62"/>
      <name val="Calibri"/>
      <family val="2"/>
    </font>
    <font>
      <sz val="13"/>
      <color indexed="62"/>
      <name val="Calibri"/>
      <family val="2"/>
    </font>
    <font>
      <i/>
      <sz val="13"/>
      <color indexed="62"/>
      <name val="Calibri"/>
      <family val="2"/>
    </font>
    <font>
      <b/>
      <i/>
      <sz val="13"/>
      <color indexed="62"/>
      <name val="Calibri"/>
      <family val="2"/>
    </font>
    <font>
      <b/>
      <i/>
      <sz val="13"/>
      <color indexed="14"/>
      <name val="Calibri"/>
      <family val="2"/>
    </font>
    <font>
      <sz val="18"/>
      <name val="Calibri"/>
      <family val="2"/>
    </font>
    <font>
      <sz val="11"/>
      <color rgb="FF9C0006"/>
      <name val="Calibri"/>
      <family val="2"/>
      <scheme val="minor"/>
    </font>
    <font>
      <sz val="11"/>
      <color rgb="FF9C6500"/>
      <name val="Calibri"/>
      <family val="2"/>
      <scheme val="minor"/>
    </font>
    <font>
      <sz val="9"/>
      <color rgb="FF000000"/>
      <name val="Arial"/>
      <family val="2"/>
    </font>
    <font>
      <i/>
      <sz val="11"/>
      <color theme="0"/>
      <name val="Calibri"/>
      <family val="2"/>
      <scheme val="minor"/>
    </font>
    <font>
      <b/>
      <sz val="9"/>
      <color rgb="FF000000"/>
      <name val="Arial"/>
      <family val="2"/>
    </font>
    <font>
      <sz val="11"/>
      <name val="Calibri"/>
      <family val="2"/>
      <scheme val="minor"/>
    </font>
    <font>
      <sz val="18"/>
      <color rgb="FF000000"/>
      <name val="Arial"/>
      <family val="2"/>
    </font>
    <font>
      <sz val="18"/>
      <color theme="1"/>
      <name val="Calibri"/>
      <family val="2"/>
      <scheme val="minor"/>
    </font>
    <font>
      <i/>
      <sz val="18"/>
      <color theme="0"/>
      <name val="Calibri"/>
      <family val="2"/>
      <scheme val="minor"/>
    </font>
    <font>
      <sz val="12"/>
      <color rgb="FF9C0006"/>
      <name val="Calibri"/>
      <family val="2"/>
      <scheme val="minor"/>
    </font>
    <font>
      <sz val="12"/>
      <name val="Calibri"/>
      <family val="2"/>
      <scheme val="minor"/>
    </font>
    <font>
      <sz val="12"/>
      <color rgb="FF000000"/>
      <name val="Calibri"/>
      <family val="2"/>
      <scheme val="minor"/>
    </font>
    <font>
      <i/>
      <sz val="12"/>
      <color rgb="FF000000"/>
      <name val="Calibri"/>
      <family val="2"/>
      <scheme val="minor"/>
    </font>
    <font>
      <i/>
      <sz val="12"/>
      <color theme="1"/>
      <name val="Calibri"/>
      <family val="2"/>
      <scheme val="minor"/>
    </font>
    <font>
      <b/>
      <sz val="12"/>
      <name val="Calibri"/>
      <family val="2"/>
      <scheme val="minor"/>
    </font>
    <font>
      <sz val="12"/>
      <color theme="1"/>
      <name val="Calibri"/>
      <family val="2"/>
      <scheme val="minor"/>
    </font>
    <font>
      <b/>
      <sz val="13"/>
      <color rgb="FF000000"/>
      <name val="Calibri"/>
      <family val="2"/>
    </font>
    <font>
      <b/>
      <sz val="13"/>
      <color rgb="FF9C0006"/>
      <name val="Calibri"/>
      <family val="2"/>
    </font>
    <font>
      <b/>
      <i/>
      <sz val="13"/>
      <color theme="3"/>
      <name val="Calibri"/>
      <family val="2"/>
      <scheme val="minor"/>
    </font>
    <font>
      <b/>
      <i/>
      <sz val="13"/>
      <color rgb="FF333399"/>
      <name val="Calibri"/>
      <family val="2"/>
    </font>
    <font>
      <b/>
      <sz val="13"/>
      <color rgb="FF990033"/>
      <name val="Calibri"/>
      <family val="2"/>
    </font>
    <font>
      <b/>
      <sz val="18"/>
      <color theme="1"/>
      <name val="Calibri"/>
      <family val="2"/>
      <scheme val="minor"/>
    </font>
    <font>
      <sz val="12"/>
      <color rgb="FF000000"/>
      <name val="Calibri"/>
      <family val="2"/>
    </font>
    <font>
      <b/>
      <sz val="14"/>
      <name val="Calibri"/>
      <family val="2"/>
      <scheme val="minor"/>
    </font>
    <font>
      <b/>
      <sz val="12"/>
      <color theme="0"/>
      <name val="Arial"/>
      <family val="2"/>
    </font>
    <font>
      <b/>
      <i/>
      <sz val="12"/>
      <color theme="0"/>
      <name val="Calibri"/>
      <family val="2"/>
      <scheme val="minor"/>
    </font>
    <font>
      <i/>
      <sz val="12"/>
      <color theme="0"/>
      <name val="Calibri"/>
      <family val="2"/>
      <scheme val="minor"/>
    </font>
    <font>
      <b/>
      <sz val="12"/>
      <color theme="0"/>
      <name val="Calibri"/>
      <family val="2"/>
      <scheme val="minor"/>
    </font>
    <font>
      <b/>
      <sz val="12"/>
      <color rgb="FF000000"/>
      <name val="Calibri"/>
      <family val="2"/>
      <scheme val="minor"/>
    </font>
    <font>
      <sz val="18"/>
      <name val="Calibri"/>
      <family val="2"/>
      <scheme val="minor"/>
    </font>
    <font>
      <b/>
      <i/>
      <sz val="9"/>
      <color theme="0"/>
      <name val="Arial"/>
      <family val="2"/>
    </font>
    <font>
      <b/>
      <sz val="13"/>
      <color rgb="FF000000"/>
      <name val="Calibri"/>
      <family val="2"/>
      <scheme val="minor"/>
    </font>
    <font>
      <b/>
      <sz val="9"/>
      <color theme="0"/>
      <name val="Arial"/>
      <family val="2"/>
    </font>
    <font>
      <i/>
      <sz val="13"/>
      <color theme="3"/>
      <name val="Calibri"/>
      <family val="2"/>
      <scheme val="minor"/>
    </font>
    <font>
      <sz val="13"/>
      <color rgb="FF000000"/>
      <name val="Calibri"/>
      <family val="2"/>
    </font>
    <font>
      <sz val="11"/>
      <color theme="1"/>
      <name val="Calibri"/>
      <family val="2"/>
      <scheme val="minor"/>
    </font>
    <font>
      <u/>
      <sz val="11"/>
      <color theme="10"/>
      <name val="Calibri"/>
      <family val="2"/>
      <scheme val="minor"/>
    </font>
    <font>
      <sz val="10"/>
      <color rgb="FF000000"/>
      <name val="Calibri"/>
      <family val="2"/>
      <scheme val="minor"/>
    </font>
    <font>
      <u/>
      <sz val="9.9"/>
      <color theme="10"/>
      <name val="Calibri"/>
      <family val="2"/>
    </font>
    <font>
      <sz val="11"/>
      <color theme="1"/>
      <name val="Aptos"/>
      <family val="2"/>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rgb="FF99CCFF"/>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gradientFill degree="90">
        <stop position="0">
          <color rgb="FFFFFF66"/>
        </stop>
        <stop position="1">
          <color theme="4"/>
        </stop>
      </gradientFill>
    </fill>
    <fill>
      <patternFill patternType="solid">
        <fgColor theme="5" tint="0.39994506668294322"/>
        <bgColor indexed="64"/>
      </pattern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s>
  <borders count="58">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s>
  <cellStyleXfs count="6">
    <xf numFmtId="0" fontId="0" fillId="0" borderId="0"/>
    <xf numFmtId="0" fontId="29" fillId="2" borderId="0" applyNumberFormat="0" applyBorder="0" applyAlignment="0" applyProtection="0"/>
    <xf numFmtId="0" fontId="30" fillId="3" borderId="0" applyNumberFormat="0" applyBorder="0" applyAlignment="0" applyProtection="0"/>
    <xf numFmtId="0" fontId="65" fillId="0" borderId="0" applyNumberFormat="0" applyFill="0" applyBorder="0" applyAlignment="0" applyProtection="0"/>
    <xf numFmtId="164" fontId="64" fillId="0" borderId="0" applyFont="0" applyFill="0" applyBorder="0" applyAlignment="0" applyProtection="0"/>
    <xf numFmtId="0" fontId="67" fillId="0" borderId="0" applyNumberFormat="0" applyFill="0" applyBorder="0" applyAlignment="0" applyProtection="0">
      <alignment vertical="top"/>
      <protection locked="0"/>
    </xf>
  </cellStyleXfs>
  <cellXfs count="218">
    <xf numFmtId="0" fontId="0" fillId="0" borderId="0" xfId="0"/>
    <xf numFmtId="0" fontId="31" fillId="0" borderId="0" xfId="0" applyFont="1" applyAlignment="1">
      <alignment vertical="top" wrapText="1"/>
    </xf>
    <xf numFmtId="0" fontId="31" fillId="0" borderId="0" xfId="0" applyFont="1" applyAlignment="1">
      <alignment vertical="center" wrapText="1" readingOrder="1"/>
    </xf>
    <xf numFmtId="0" fontId="32" fillId="0" borderId="0" xfId="0" applyFont="1"/>
    <xf numFmtId="0" fontId="31" fillId="0" borderId="1" xfId="0" applyFont="1" applyBorder="1" applyAlignment="1">
      <alignment wrapText="1"/>
    </xf>
    <xf numFmtId="0" fontId="31" fillId="0" borderId="0" xfId="0" applyFont="1" applyAlignment="1">
      <alignment wrapText="1"/>
    </xf>
    <xf numFmtId="0" fontId="31" fillId="0" borderId="29" xfId="0" applyFont="1" applyBorder="1" applyAlignment="1">
      <alignment horizontal="left" vertical="center" wrapText="1" readingOrder="1"/>
    </xf>
    <xf numFmtId="0" fontId="33" fillId="0" borderId="29" xfId="0" applyFont="1" applyBorder="1" applyAlignment="1">
      <alignment horizontal="left" vertical="center" wrapText="1" readingOrder="1"/>
    </xf>
    <xf numFmtId="0" fontId="34" fillId="0" borderId="0" xfId="0" applyFont="1"/>
    <xf numFmtId="0" fontId="35" fillId="0" borderId="0" xfId="0" applyFont="1" applyAlignment="1">
      <alignment vertical="center" wrapText="1" readingOrder="1"/>
    </xf>
    <xf numFmtId="0" fontId="36" fillId="0" borderId="0" xfId="0" applyFont="1"/>
    <xf numFmtId="0" fontId="37" fillId="0" borderId="0" xfId="0" applyFont="1"/>
    <xf numFmtId="0" fontId="38" fillId="2" borderId="2" xfId="1" applyFont="1" applyBorder="1" applyAlignment="1">
      <alignment horizontal="center" vertical="center" wrapText="1" readingOrder="1"/>
    </xf>
    <xf numFmtId="0" fontId="39" fillId="4" borderId="2" xfId="0" applyFont="1" applyFill="1" applyBorder="1" applyAlignment="1">
      <alignment horizontal="center" vertical="center" wrapText="1" readingOrder="1"/>
    </xf>
    <xf numFmtId="0" fontId="39" fillId="0" borderId="0" xfId="0" applyFont="1" applyAlignment="1">
      <alignment horizontal="center" vertical="center" wrapText="1" readingOrder="1"/>
    </xf>
    <xf numFmtId="0" fontId="39" fillId="0" borderId="0" xfId="0" applyFont="1"/>
    <xf numFmtId="0" fontId="40" fillId="0" borderId="3" xfId="0" applyFont="1" applyBorder="1" applyAlignment="1">
      <alignment horizontal="left" vertical="center" wrapText="1" readingOrder="1"/>
    </xf>
    <xf numFmtId="0" fontId="41" fillId="0" borderId="3" xfId="0" applyFont="1" applyBorder="1" applyAlignment="1">
      <alignment horizontal="center" vertical="center" wrapText="1" readingOrder="1"/>
    </xf>
    <xf numFmtId="0" fontId="40" fillId="0" borderId="2" xfId="0" applyFont="1" applyBorder="1" applyAlignment="1">
      <alignment horizontal="left" vertical="center" wrapText="1" readingOrder="1"/>
    </xf>
    <xf numFmtId="0" fontId="41" fillId="0" borderId="30" xfId="0" applyFont="1" applyBorder="1" applyAlignment="1">
      <alignment horizontal="center" vertical="center" wrapText="1" readingOrder="1"/>
    </xf>
    <xf numFmtId="0" fontId="42" fillId="0" borderId="3" xfId="0" applyFont="1" applyBorder="1" applyAlignment="1">
      <alignment horizontal="center"/>
    </xf>
    <xf numFmtId="0" fontId="30" fillId="3" borderId="3" xfId="2" applyBorder="1" applyAlignment="1" applyProtection="1">
      <alignment horizontal="center" vertical="center" wrapText="1" readingOrder="1"/>
      <protection locked="0"/>
    </xf>
    <xf numFmtId="0" fontId="34" fillId="5" borderId="7" xfId="2" applyFont="1" applyFill="1" applyBorder="1" applyAlignment="1">
      <alignment horizontal="center" vertical="center" wrapText="1" readingOrder="1"/>
    </xf>
    <xf numFmtId="0" fontId="34" fillId="5" borderId="8" xfId="2" applyFont="1" applyFill="1" applyBorder="1" applyAlignment="1">
      <alignment horizontal="center" vertical="center" wrapText="1" readingOrder="1"/>
    </xf>
    <xf numFmtId="0" fontId="36" fillId="0" borderId="0" xfId="0" applyFont="1" applyAlignment="1">
      <alignment horizontal="left" vertical="center"/>
    </xf>
    <xf numFmtId="0" fontId="0" fillId="6" borderId="0" xfId="0" applyFill="1"/>
    <xf numFmtId="0" fontId="34" fillId="5" borderId="10" xfId="2" applyFont="1" applyFill="1" applyBorder="1" applyAlignment="1">
      <alignment horizontal="center" vertical="center" wrapText="1" readingOrder="1"/>
    </xf>
    <xf numFmtId="0" fontId="40" fillId="6" borderId="7" xfId="0" applyFont="1" applyFill="1" applyBorder="1" applyAlignment="1">
      <alignment wrapText="1"/>
    </xf>
    <xf numFmtId="0" fontId="40" fillId="6" borderId="10" xfId="0" applyFont="1" applyFill="1" applyBorder="1" applyAlignment="1">
      <alignment wrapText="1"/>
    </xf>
    <xf numFmtId="0" fontId="40" fillId="6" borderId="1" xfId="0" applyFont="1" applyFill="1" applyBorder="1" applyAlignment="1">
      <alignment wrapText="1"/>
    </xf>
    <xf numFmtId="0" fontId="40" fillId="6" borderId="4" xfId="0" applyFont="1" applyFill="1" applyBorder="1" applyAlignment="1">
      <alignment wrapText="1"/>
    </xf>
    <xf numFmtId="0" fontId="39" fillId="6" borderId="11" xfId="0" applyFont="1" applyFill="1" applyBorder="1" applyAlignment="1">
      <alignment wrapText="1"/>
    </xf>
    <xf numFmtId="0" fontId="39" fillId="6" borderId="6" xfId="0" applyFont="1" applyFill="1" applyBorder="1" applyAlignment="1">
      <alignment wrapText="1"/>
    </xf>
    <xf numFmtId="0" fontId="38" fillId="2" borderId="10" xfId="1" applyFont="1" applyBorder="1" applyAlignment="1">
      <alignment horizontal="center" vertical="center" wrapText="1" readingOrder="1"/>
    </xf>
    <xf numFmtId="0" fontId="43" fillId="0" borderId="9" xfId="0" applyFont="1" applyBorder="1" applyAlignment="1">
      <alignment horizontal="center" vertical="center" wrapText="1" readingOrder="1"/>
    </xf>
    <xf numFmtId="0" fontId="34" fillId="6" borderId="0" xfId="0" applyFont="1" applyFill="1"/>
    <xf numFmtId="0" fontId="31" fillId="0" borderId="29" xfId="0" applyFont="1" applyBorder="1" applyAlignment="1">
      <alignment horizontal="center" vertical="center" wrapText="1" readingOrder="1"/>
    </xf>
    <xf numFmtId="0" fontId="40" fillId="7" borderId="8" xfId="0" applyFont="1" applyFill="1" applyBorder="1" applyAlignment="1">
      <alignment horizontal="left" vertical="center" wrapText="1" readingOrder="1"/>
    </xf>
    <xf numFmtId="0" fontId="40" fillId="7" borderId="10" xfId="0" applyFont="1" applyFill="1" applyBorder="1" applyAlignment="1">
      <alignment horizontal="left" vertical="center" wrapText="1" readingOrder="1"/>
    </xf>
    <xf numFmtId="0" fontId="44" fillId="7" borderId="1" xfId="0" applyFont="1" applyFill="1" applyBorder="1"/>
    <xf numFmtId="0" fontId="40" fillId="7" borderId="0" xfId="0" applyFont="1" applyFill="1" applyAlignment="1">
      <alignment horizontal="left" vertical="center" wrapText="1" readingOrder="1"/>
    </xf>
    <xf numFmtId="0" fontId="40" fillId="7" borderId="4" xfId="0" applyFont="1" applyFill="1" applyBorder="1" applyAlignment="1">
      <alignment horizontal="left" vertical="center" wrapText="1" readingOrder="1"/>
    </xf>
    <xf numFmtId="0" fontId="41" fillId="0" borderId="12" xfId="0" applyFont="1" applyBorder="1" applyAlignment="1">
      <alignment horizontal="center" vertical="center" wrapText="1" readingOrder="1"/>
    </xf>
    <xf numFmtId="0" fontId="40" fillId="7" borderId="2" xfId="0" applyFont="1" applyFill="1" applyBorder="1" applyAlignment="1">
      <alignment horizontal="center" vertical="center" wrapText="1" readingOrder="1"/>
    </xf>
    <xf numFmtId="0" fontId="40" fillId="7" borderId="13" xfId="0" applyFont="1" applyFill="1" applyBorder="1" applyAlignment="1">
      <alignment horizontal="center" vertical="center" wrapText="1" readingOrder="1"/>
    </xf>
    <xf numFmtId="0" fontId="40" fillId="7" borderId="5" xfId="0" applyFont="1" applyFill="1" applyBorder="1" applyAlignment="1">
      <alignment horizontal="center" vertical="center" wrapText="1" readingOrder="1"/>
    </xf>
    <xf numFmtId="0" fontId="41" fillId="0" borderId="31" xfId="0" applyFont="1" applyBorder="1" applyAlignment="1">
      <alignment horizontal="center" vertical="center" wrapText="1" readingOrder="1"/>
    </xf>
    <xf numFmtId="0" fontId="42" fillId="0" borderId="12" xfId="0" applyFont="1" applyBorder="1" applyAlignment="1">
      <alignment horizontal="center"/>
    </xf>
    <xf numFmtId="0" fontId="31" fillId="6" borderId="5" xfId="0" applyFont="1" applyFill="1" applyBorder="1" applyAlignment="1">
      <alignment horizontal="left" vertical="center" wrapText="1" readingOrder="1"/>
    </xf>
    <xf numFmtId="0" fontId="40" fillId="8" borderId="32" xfId="0" applyFont="1" applyFill="1" applyBorder="1" applyAlignment="1">
      <alignment horizontal="center" vertical="center" wrapText="1" readingOrder="1"/>
    </xf>
    <xf numFmtId="0" fontId="40" fillId="8" borderId="33" xfId="0" applyFont="1" applyFill="1" applyBorder="1" applyAlignment="1">
      <alignment horizontal="center" vertical="center" wrapText="1" readingOrder="1"/>
    </xf>
    <xf numFmtId="0" fontId="40" fillId="8" borderId="34" xfId="0" applyFont="1" applyFill="1" applyBorder="1" applyAlignment="1">
      <alignment horizontal="center" vertical="center" wrapText="1" readingOrder="1"/>
    </xf>
    <xf numFmtId="0" fontId="40" fillId="8" borderId="35" xfId="0" applyFont="1" applyFill="1" applyBorder="1" applyAlignment="1">
      <alignment horizontal="center" vertical="center" wrapText="1" readingOrder="1"/>
    </xf>
    <xf numFmtId="0" fontId="40" fillId="8" borderId="30" xfId="0" applyFont="1" applyFill="1" applyBorder="1" applyAlignment="1">
      <alignment horizontal="center" vertical="center" wrapText="1" readingOrder="1"/>
    </xf>
    <xf numFmtId="0" fontId="40" fillId="8" borderId="36" xfId="0" applyFont="1" applyFill="1" applyBorder="1" applyAlignment="1">
      <alignment horizontal="center" vertical="center" wrapText="1" readingOrder="1"/>
    </xf>
    <xf numFmtId="0" fontId="40" fillId="8" borderId="37" xfId="0" applyFont="1" applyFill="1" applyBorder="1" applyAlignment="1">
      <alignment horizontal="center" vertical="center" wrapText="1" readingOrder="1"/>
    </xf>
    <xf numFmtId="0" fontId="40" fillId="8" borderId="3" xfId="0" applyFont="1" applyFill="1" applyBorder="1" applyAlignment="1">
      <alignment horizontal="center" vertical="center" wrapText="1" readingOrder="1"/>
    </xf>
    <xf numFmtId="0" fontId="45" fillId="0" borderId="38" xfId="0" applyFont="1" applyBorder="1" applyAlignment="1">
      <alignment horizontal="center" vertical="center" wrapText="1" readingOrder="1"/>
    </xf>
    <xf numFmtId="0" fontId="46" fillId="2" borderId="39" xfId="1" applyFont="1" applyBorder="1" applyAlignment="1">
      <alignment horizontal="center" vertical="center" wrapText="1" readingOrder="1"/>
    </xf>
    <xf numFmtId="0" fontId="46" fillId="2" borderId="40" xfId="1" applyFont="1" applyBorder="1" applyAlignment="1">
      <alignment horizontal="center" vertical="center" wrapText="1" readingOrder="1"/>
    </xf>
    <xf numFmtId="0" fontId="15" fillId="8" borderId="39" xfId="0" applyFont="1" applyFill="1" applyBorder="1" applyAlignment="1">
      <alignment horizontal="center" vertical="center" wrapText="1" readingOrder="1"/>
    </xf>
    <xf numFmtId="0" fontId="36" fillId="0" borderId="0" xfId="0" quotePrefix="1" applyFont="1" applyAlignment="1">
      <alignment horizontal="left" vertical="center"/>
    </xf>
    <xf numFmtId="0" fontId="31" fillId="0" borderId="0" xfId="0" applyFont="1" applyAlignment="1">
      <alignment horizontal="left" vertical="center" wrapText="1"/>
    </xf>
    <xf numFmtId="0" fontId="40" fillId="9" borderId="41" xfId="0" applyFont="1" applyFill="1" applyBorder="1" applyAlignment="1">
      <alignment horizontal="center" vertical="center" wrapText="1" readingOrder="1"/>
    </xf>
    <xf numFmtId="0" fontId="40" fillId="8" borderId="41" xfId="0" applyFont="1" applyFill="1" applyBorder="1" applyAlignment="1">
      <alignment horizontal="center" vertical="center" wrapText="1" readingOrder="1"/>
    </xf>
    <xf numFmtId="0" fontId="40" fillId="8" borderId="42" xfId="0" applyFont="1" applyFill="1" applyBorder="1" applyAlignment="1">
      <alignment horizontal="center" vertical="center" wrapText="1" readingOrder="1"/>
    </xf>
    <xf numFmtId="0" fontId="44" fillId="9" borderId="41"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5" fillId="0" borderId="43" xfId="0" applyFont="1" applyBorder="1" applyAlignment="1">
      <alignment horizontal="center" vertical="center" wrapText="1" readingOrder="1"/>
    </xf>
    <xf numFmtId="0" fontId="47" fillId="7" borderId="7" xfId="0" applyFont="1" applyFill="1" applyBorder="1"/>
    <xf numFmtId="0" fontId="41" fillId="0" borderId="37" xfId="0" applyFont="1" applyBorder="1" applyAlignment="1">
      <alignment horizontal="center" vertical="center" wrapText="1" readingOrder="1"/>
    </xf>
    <xf numFmtId="0" fontId="41" fillId="0" borderId="44" xfId="0" applyFont="1" applyBorder="1" applyAlignment="1">
      <alignment horizontal="center" vertical="center" wrapText="1" readingOrder="1"/>
    </xf>
    <xf numFmtId="0" fontId="36" fillId="0" borderId="0" xfId="0" applyFont="1" applyAlignment="1">
      <alignment vertical="center"/>
    </xf>
    <xf numFmtId="0" fontId="39" fillId="10" borderId="13" xfId="0" applyFont="1" applyFill="1" applyBorder="1" applyAlignment="1">
      <alignment horizontal="center" vertical="center" wrapText="1" readingOrder="1"/>
    </xf>
    <xf numFmtId="0" fontId="30" fillId="3" borderId="2" xfId="2" applyBorder="1" applyAlignment="1" applyProtection="1">
      <alignment horizontal="center" vertical="center" wrapText="1" readingOrder="1"/>
      <protection locked="0"/>
    </xf>
    <xf numFmtId="0" fontId="48" fillId="3" borderId="5" xfId="2" applyFont="1" applyBorder="1" applyAlignment="1">
      <alignment horizontal="center" vertical="center" wrapText="1" readingOrder="1"/>
    </xf>
    <xf numFmtId="0" fontId="49" fillId="2" borderId="40" xfId="1" applyFont="1" applyBorder="1" applyAlignment="1">
      <alignment horizontal="center" vertical="center" wrapText="1" readingOrder="1"/>
    </xf>
    <xf numFmtId="0" fontId="65" fillId="0" borderId="0" xfId="3" applyAlignment="1">
      <alignment wrapText="1"/>
    </xf>
    <xf numFmtId="6" fontId="41" fillId="0" borderId="3" xfId="0" applyNumberFormat="1" applyFont="1" applyBorder="1" applyAlignment="1">
      <alignment horizontal="center" vertical="center" wrapText="1" readingOrder="1"/>
    </xf>
    <xf numFmtId="6" fontId="39" fillId="9" borderId="41" xfId="0" applyNumberFormat="1" applyFont="1" applyFill="1" applyBorder="1" applyAlignment="1">
      <alignment horizontal="center" vertical="center" wrapText="1" readingOrder="1"/>
    </xf>
    <xf numFmtId="0" fontId="66" fillId="0" borderId="3" xfId="0" applyFont="1" applyBorder="1" applyAlignment="1">
      <alignment horizontal="left" vertical="center" wrapText="1" readingOrder="1"/>
    </xf>
    <xf numFmtId="0" fontId="47" fillId="7" borderId="1" xfId="0" applyFont="1" applyFill="1" applyBorder="1"/>
    <xf numFmtId="0" fontId="66" fillId="0" borderId="2" xfId="0" applyFont="1" applyBorder="1" applyAlignment="1">
      <alignment horizontal="left" vertical="center" wrapText="1" readingOrder="1"/>
    </xf>
    <xf numFmtId="0" fontId="65" fillId="0" borderId="3" xfId="3" applyBorder="1" applyAlignment="1">
      <alignment horizontal="left" vertical="center" wrapText="1" readingOrder="1"/>
    </xf>
    <xf numFmtId="6" fontId="41" fillId="0" borderId="12" xfId="0" applyNumberFormat="1" applyFont="1" applyBorder="1" applyAlignment="1">
      <alignment horizontal="center" vertical="center" wrapText="1" readingOrder="1"/>
    </xf>
    <xf numFmtId="6" fontId="40" fillId="9" borderId="3" xfId="0" applyNumberFormat="1" applyFont="1" applyFill="1" applyBorder="1" applyAlignment="1">
      <alignment horizontal="center" vertical="center" wrapText="1" readingOrder="1"/>
    </xf>
    <xf numFmtId="8" fontId="41" fillId="0" borderId="12" xfId="0" applyNumberFormat="1" applyFont="1" applyBorder="1" applyAlignment="1">
      <alignment horizontal="center" vertical="center" wrapText="1" readingOrder="1"/>
    </xf>
    <xf numFmtId="8" fontId="40" fillId="9" borderId="3" xfId="0" applyNumberFormat="1" applyFont="1" applyFill="1" applyBorder="1" applyAlignment="1">
      <alignment horizontal="center" vertical="center" wrapText="1" readingOrder="1"/>
    </xf>
    <xf numFmtId="0" fontId="43" fillId="6" borderId="0" xfId="0" applyFont="1" applyFill="1"/>
    <xf numFmtId="0" fontId="65" fillId="0" borderId="0" xfId="3"/>
    <xf numFmtId="0" fontId="57" fillId="0" borderId="2" xfId="0" applyFont="1" applyBorder="1" applyAlignment="1">
      <alignment horizontal="left" vertical="center" wrapText="1" readingOrder="1"/>
    </xf>
    <xf numFmtId="0" fontId="0" fillId="0" borderId="3" xfId="0" applyBorder="1"/>
    <xf numFmtId="0" fontId="55" fillId="12" borderId="0" xfId="0" applyFont="1" applyFill="1" applyAlignment="1">
      <alignment horizontal="center" vertical="center" wrapText="1" readingOrder="1"/>
    </xf>
    <xf numFmtId="0" fontId="54" fillId="12" borderId="0" xfId="0" applyFont="1" applyFill="1" applyAlignment="1">
      <alignment horizontal="center" vertical="center" wrapText="1" readingOrder="1"/>
    </xf>
    <xf numFmtId="0" fontId="34" fillId="5" borderId="0" xfId="2"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18" fillId="9" borderId="0" xfId="0" applyFont="1" applyFill="1" applyAlignment="1">
      <alignment horizontal="center" vertical="center" wrapText="1" readingOrder="1"/>
    </xf>
    <xf numFmtId="0" fontId="13" fillId="9" borderId="0" xfId="0" applyFont="1" applyFill="1" applyAlignment="1">
      <alignment horizontal="center" vertical="center" wrapText="1" readingOrder="1"/>
    </xf>
    <xf numFmtId="0" fontId="43" fillId="0" borderId="0" xfId="0" applyFont="1" applyAlignment="1">
      <alignment horizontal="center" vertical="center" wrapText="1" readingOrder="1"/>
    </xf>
    <xf numFmtId="6" fontId="40" fillId="9" borderId="0" xfId="0" applyNumberFormat="1" applyFont="1" applyFill="1" applyAlignment="1">
      <alignment horizontal="center" vertical="center" wrapText="1" readingOrder="1"/>
    </xf>
    <xf numFmtId="8" fontId="40" fillId="9" borderId="0" xfId="0" applyNumberFormat="1" applyFont="1" applyFill="1" applyAlignment="1">
      <alignment horizontal="center" vertical="center" wrapText="1" readingOrder="1"/>
    </xf>
    <xf numFmtId="0" fontId="40" fillId="9" borderId="0" xfId="0" applyFont="1" applyFill="1" applyAlignment="1">
      <alignment horizontal="center" vertical="center" wrapText="1" readingOrder="1"/>
    </xf>
    <xf numFmtId="0" fontId="44" fillId="9" borderId="0" xfId="0" applyFont="1" applyFill="1" applyAlignment="1">
      <alignment horizontal="center" vertical="center" wrapText="1"/>
    </xf>
    <xf numFmtId="6" fontId="39" fillId="9" borderId="0" xfId="0" applyNumberFormat="1" applyFont="1" applyFill="1" applyAlignment="1">
      <alignment horizontal="center" vertical="center" wrapText="1" readingOrder="1"/>
    </xf>
    <xf numFmtId="0" fontId="40" fillId="8" borderId="0" xfId="0" applyFont="1" applyFill="1" applyAlignment="1">
      <alignment horizontal="center" vertical="center" wrapText="1" readingOrder="1"/>
    </xf>
    <xf numFmtId="0" fontId="31" fillId="0" borderId="0" xfId="0" applyFont="1" applyAlignment="1">
      <alignment horizontal="center" vertical="center" wrapText="1" readingOrder="1"/>
    </xf>
    <xf numFmtId="0" fontId="59" fillId="12" borderId="0" xfId="0" applyFont="1" applyFill="1" applyAlignment="1">
      <alignment horizontal="center" vertical="center" wrapText="1" readingOrder="1"/>
    </xf>
    <xf numFmtId="9" fontId="41" fillId="0" borderId="37" xfId="0" applyNumberFormat="1" applyFont="1" applyBorder="1" applyAlignment="1">
      <alignment horizontal="center" vertical="center" wrapText="1" readingOrder="1"/>
    </xf>
    <xf numFmtId="0" fontId="68" fillId="0" borderId="0" xfId="0" applyFont="1"/>
    <xf numFmtId="8" fontId="41" fillId="0" borderId="3" xfId="0" applyNumberFormat="1" applyFont="1" applyBorder="1" applyAlignment="1">
      <alignment horizontal="center" vertical="center" wrapText="1" readingOrder="1"/>
    </xf>
    <xf numFmtId="9" fontId="44" fillId="9" borderId="41" xfId="0" applyNumberFormat="1" applyFont="1" applyFill="1" applyBorder="1" applyAlignment="1">
      <alignment horizontal="center" vertical="center" wrapText="1"/>
    </xf>
    <xf numFmtId="0" fontId="30" fillId="8" borderId="3" xfId="2" applyFill="1" applyBorder="1" applyAlignment="1">
      <alignment horizontal="left"/>
    </xf>
    <xf numFmtId="0" fontId="36" fillId="0" borderId="12" xfId="0" applyFont="1" applyBorder="1" applyAlignment="1">
      <alignment horizontal="left"/>
    </xf>
    <xf numFmtId="0" fontId="36" fillId="0" borderId="21" xfId="0" applyFont="1" applyBorder="1" applyAlignment="1">
      <alignment horizontal="left"/>
    </xf>
    <xf numFmtId="0" fontId="36" fillId="0" borderId="9" xfId="0" applyFont="1" applyBorder="1" applyAlignment="1">
      <alignment horizontal="left"/>
    </xf>
    <xf numFmtId="0" fontId="29" fillId="4" borderId="3" xfId="1" applyFill="1" applyBorder="1" applyAlignment="1">
      <alignment horizontal="left"/>
    </xf>
    <xf numFmtId="0" fontId="50" fillId="0" borderId="24" xfId="0" applyFont="1" applyBorder="1" applyAlignment="1">
      <alignment horizontal="left" vertical="top"/>
    </xf>
    <xf numFmtId="0" fontId="50" fillId="0" borderId="22" xfId="0" applyFont="1" applyBorder="1" applyAlignment="1">
      <alignment horizontal="left" vertical="top"/>
    </xf>
    <xf numFmtId="0" fontId="36" fillId="6" borderId="9"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22" xfId="0" applyFont="1" applyFill="1" applyBorder="1" applyAlignment="1">
      <alignment horizontal="left" vertical="top" wrapText="1"/>
    </xf>
    <xf numFmtId="0" fontId="29" fillId="2" borderId="3" xfId="1" applyBorder="1" applyAlignment="1">
      <alignment horizontal="left"/>
    </xf>
    <xf numFmtId="0" fontId="30" fillId="3" borderId="3" xfId="2" applyBorder="1" applyAlignment="1">
      <alignment horizontal="left"/>
    </xf>
    <xf numFmtId="0" fontId="50" fillId="0" borderId="14" xfId="0" applyFont="1" applyBorder="1" applyAlignment="1">
      <alignment horizontal="left" vertical="top" wrapText="1"/>
    </xf>
    <xf numFmtId="0" fontId="50" fillId="0" borderId="15" xfId="0" applyFont="1" applyBorder="1" applyAlignment="1">
      <alignment horizontal="left" vertical="top" wrapText="1"/>
    </xf>
    <xf numFmtId="0" fontId="36" fillId="6" borderId="16" xfId="0" applyFont="1" applyFill="1" applyBorder="1" applyAlignment="1">
      <alignment horizontal="left" vertical="top" wrapText="1"/>
    </xf>
    <xf numFmtId="0" fontId="36" fillId="6" borderId="17" xfId="0" applyFont="1" applyFill="1" applyBorder="1" applyAlignment="1">
      <alignment horizontal="left" vertical="top" wrapText="1"/>
    </xf>
    <xf numFmtId="0" fontId="36" fillId="6" borderId="15" xfId="0" applyFont="1" applyFill="1" applyBorder="1" applyAlignment="1">
      <alignment horizontal="left" vertical="top" wrapText="1"/>
    </xf>
    <xf numFmtId="0" fontId="36" fillId="0" borderId="9" xfId="0" applyFont="1" applyBorder="1" applyAlignment="1">
      <alignment horizontal="left" vertical="top"/>
    </xf>
    <xf numFmtId="0" fontId="36" fillId="0" borderId="3" xfId="0" applyFont="1" applyBorder="1" applyAlignment="1">
      <alignment horizontal="left" vertical="top"/>
    </xf>
    <xf numFmtId="0" fontId="36" fillId="0" borderId="22" xfId="0" applyFont="1" applyBorder="1" applyAlignment="1">
      <alignment horizontal="left" vertical="top"/>
    </xf>
    <xf numFmtId="0" fontId="36" fillId="0" borderId="9" xfId="0" applyFont="1" applyBorder="1" applyAlignment="1">
      <alignment horizontal="left" vertical="top" wrapText="1"/>
    </xf>
    <xf numFmtId="0" fontId="36" fillId="0" borderId="3" xfId="0" applyFont="1" applyBorder="1" applyAlignment="1">
      <alignment horizontal="left" vertical="top" wrapText="1"/>
    </xf>
    <xf numFmtId="0" fontId="36" fillId="0" borderId="22" xfId="0" applyFont="1" applyBorder="1" applyAlignment="1">
      <alignment horizontal="left" vertical="top" wrapText="1"/>
    </xf>
    <xf numFmtId="0" fontId="50" fillId="0" borderId="28" xfId="0" applyFont="1" applyBorder="1" applyAlignment="1">
      <alignment horizontal="left" vertical="top"/>
    </xf>
    <xf numFmtId="0" fontId="50" fillId="0" borderId="27" xfId="0" applyFont="1" applyBorder="1" applyAlignment="1">
      <alignment horizontal="left" vertical="top"/>
    </xf>
    <xf numFmtId="0" fontId="50" fillId="0" borderId="24" xfId="0" applyFont="1" applyBorder="1" applyAlignment="1">
      <alignment horizontal="left" vertical="top" wrapText="1"/>
    </xf>
    <xf numFmtId="0" fontId="50" fillId="0" borderId="22" xfId="0" applyFont="1" applyBorder="1" applyAlignment="1">
      <alignment horizontal="left" vertical="top" wrapText="1"/>
    </xf>
    <xf numFmtId="0" fontId="58" fillId="6" borderId="9" xfId="0" applyFont="1" applyFill="1" applyBorder="1" applyAlignment="1">
      <alignment horizontal="left" vertical="top" wrapText="1"/>
    </xf>
    <xf numFmtId="0" fontId="58" fillId="6" borderId="3" xfId="0" applyFont="1" applyFill="1" applyBorder="1" applyAlignment="1">
      <alignment horizontal="left" vertical="top" wrapText="1"/>
    </xf>
    <xf numFmtId="0" fontId="58" fillId="6" borderId="22" xfId="0" applyFont="1" applyFill="1" applyBorder="1" applyAlignment="1">
      <alignment horizontal="left" vertical="top" wrapText="1"/>
    </xf>
    <xf numFmtId="0" fontId="53" fillId="11" borderId="2" xfId="0" applyFont="1" applyFill="1" applyBorder="1" applyAlignment="1">
      <alignment horizontal="center" vertical="center" textRotation="90" wrapText="1" readingOrder="1"/>
    </xf>
    <xf numFmtId="0" fontId="53" fillId="11" borderId="5" xfId="0" applyFont="1" applyFill="1" applyBorder="1" applyAlignment="1">
      <alignment horizontal="center" vertical="center" textRotation="90" wrapText="1" readingOrder="1"/>
    </xf>
    <xf numFmtId="0" fontId="18" fillId="9" borderId="54" xfId="0" applyFont="1" applyFill="1" applyBorder="1" applyAlignment="1">
      <alignment horizontal="center" vertical="center" wrapText="1" readingOrder="1"/>
    </xf>
    <xf numFmtId="0" fontId="13" fillId="9" borderId="41" xfId="0" applyFont="1" applyFill="1" applyBorder="1" applyAlignment="1">
      <alignment horizontal="center" vertical="center" wrapText="1" readingOrder="1"/>
    </xf>
    <xf numFmtId="0" fontId="49" fillId="2" borderId="31" xfId="1" applyFont="1" applyBorder="1" applyAlignment="1">
      <alignment horizontal="center" vertical="center" wrapText="1" readingOrder="1"/>
    </xf>
    <xf numFmtId="0" fontId="49" fillId="2" borderId="34" xfId="1" applyFont="1" applyBorder="1" applyAlignment="1">
      <alignment horizontal="center" vertical="center" wrapText="1" readingOrder="1"/>
    </xf>
    <xf numFmtId="0" fontId="45" fillId="0" borderId="55" xfId="0" applyFont="1" applyBorder="1" applyAlignment="1">
      <alignment horizontal="center" vertical="center" wrapText="1" readingOrder="1"/>
    </xf>
    <xf numFmtId="0" fontId="45" fillId="0" borderId="29" xfId="0" applyFont="1" applyBorder="1" applyAlignment="1">
      <alignment horizontal="center" vertical="center" wrapText="1" readingOrder="1"/>
    </xf>
    <xf numFmtId="0" fontId="26" fillId="0" borderId="56" xfId="0" applyFont="1" applyBorder="1" applyAlignment="1">
      <alignment horizontal="center" vertical="center" wrapText="1" readingOrder="1"/>
    </xf>
    <xf numFmtId="0" fontId="62" fillId="0" borderId="0" xfId="0" applyFont="1" applyAlignment="1">
      <alignment horizontal="center" vertical="center" wrapText="1" readingOrder="1"/>
    </xf>
    <xf numFmtId="0" fontId="62" fillId="0" borderId="57" xfId="0" applyFont="1" applyBorder="1" applyAlignment="1">
      <alignment horizontal="center" vertical="center" wrapText="1" readingOrder="1"/>
    </xf>
    <xf numFmtId="0" fontId="63" fillId="8" borderId="55" xfId="0" applyFont="1" applyFill="1" applyBorder="1" applyAlignment="1">
      <alignment horizontal="center" vertical="center" wrapText="1" readingOrder="1"/>
    </xf>
    <xf numFmtId="0" fontId="63" fillId="8" borderId="53" xfId="0" applyFont="1" applyFill="1" applyBorder="1" applyAlignment="1">
      <alignment horizontal="center" vertical="center" wrapText="1" readingOrder="1"/>
    </xf>
    <xf numFmtId="0" fontId="60" fillId="0" borderId="29" xfId="0" applyFont="1" applyBorder="1" applyAlignment="1">
      <alignment horizontal="center" vertical="center" wrapText="1" readingOrder="1"/>
    </xf>
    <xf numFmtId="0" fontId="60" fillId="0" borderId="53" xfId="0" applyFont="1" applyBorder="1" applyAlignment="1">
      <alignment horizontal="center" vertical="center" wrapText="1" readingOrder="1"/>
    </xf>
    <xf numFmtId="0" fontId="57" fillId="7" borderId="12" xfId="0" applyFont="1" applyFill="1" applyBorder="1" applyAlignment="1">
      <alignment horizontal="center" vertical="center" wrapText="1" readingOrder="1"/>
    </xf>
    <xf numFmtId="0" fontId="57" fillId="7" borderId="21" xfId="0" applyFont="1" applyFill="1" applyBorder="1" applyAlignment="1">
      <alignment horizontal="center" vertical="center" wrapText="1" readingOrder="1"/>
    </xf>
    <xf numFmtId="0" fontId="57" fillId="7" borderId="9" xfId="0" applyFont="1" applyFill="1" applyBorder="1" applyAlignment="1">
      <alignment horizontal="center" vertical="center" wrapText="1" readingOrder="1"/>
    </xf>
    <xf numFmtId="0" fontId="41" fillId="5" borderId="45" xfId="0" applyFont="1" applyFill="1" applyBorder="1" applyAlignment="1">
      <alignment horizontal="center" vertical="center" wrapText="1" readingOrder="1"/>
    </xf>
    <xf numFmtId="0" fontId="41" fillId="5" borderId="46" xfId="0" applyFont="1" applyFill="1" applyBorder="1" applyAlignment="1">
      <alignment horizontal="center" vertical="center" wrapText="1" readingOrder="1"/>
    </xf>
    <xf numFmtId="0" fontId="41" fillId="5" borderId="47" xfId="0" applyFont="1" applyFill="1" applyBorder="1" applyAlignment="1">
      <alignment horizontal="center" vertical="center" wrapText="1" readingOrder="1"/>
    </xf>
    <xf numFmtId="0" fontId="54" fillId="12" borderId="12" xfId="0" applyFont="1" applyFill="1" applyBorder="1" applyAlignment="1">
      <alignment horizontal="center" vertical="center" wrapText="1" readingOrder="1"/>
    </xf>
    <xf numFmtId="0" fontId="54" fillId="12" borderId="21" xfId="0" applyFont="1" applyFill="1" applyBorder="1" applyAlignment="1">
      <alignment horizontal="center" vertical="center" wrapText="1" readingOrder="1"/>
    </xf>
    <xf numFmtId="0" fontId="54" fillId="12" borderId="8" xfId="0" applyFont="1" applyFill="1" applyBorder="1" applyAlignment="1">
      <alignment horizontal="center" vertical="center" wrapText="1" readingOrder="1"/>
    </xf>
    <xf numFmtId="0" fontId="54" fillId="12" borderId="9" xfId="0" applyFont="1" applyFill="1" applyBorder="1" applyAlignment="1">
      <alignment horizontal="center" vertical="center" wrapText="1" readingOrder="1"/>
    </xf>
    <xf numFmtId="0" fontId="55" fillId="12" borderId="12" xfId="0" applyFont="1" applyFill="1" applyBorder="1" applyAlignment="1">
      <alignment horizontal="center" vertical="center" wrapText="1" readingOrder="1"/>
    </xf>
    <xf numFmtId="0" fontId="55" fillId="12" borderId="21" xfId="0" applyFont="1" applyFill="1" applyBorder="1" applyAlignment="1">
      <alignment horizontal="center" vertical="center" wrapText="1" readingOrder="1"/>
    </xf>
    <xf numFmtId="0" fontId="55" fillId="12" borderId="0" xfId="0" applyFont="1" applyFill="1" applyAlignment="1">
      <alignment horizontal="center" vertical="center" wrapText="1" readingOrder="1"/>
    </xf>
    <xf numFmtId="0" fontId="55" fillId="12" borderId="9" xfId="0" applyFont="1" applyFill="1" applyBorder="1" applyAlignment="1">
      <alignment horizontal="center" vertical="center" wrapText="1" readingOrder="1"/>
    </xf>
    <xf numFmtId="0" fontId="54" fillId="12" borderId="11" xfId="0" applyFont="1" applyFill="1" applyBorder="1" applyAlignment="1">
      <alignment horizontal="center" vertical="center" wrapText="1" readingOrder="1"/>
    </xf>
    <xf numFmtId="0" fontId="54" fillId="12" borderId="23" xfId="0" applyFont="1" applyFill="1" applyBorder="1" applyAlignment="1">
      <alignment horizontal="center" vertical="center" wrapText="1" readingOrder="1"/>
    </xf>
    <xf numFmtId="0" fontId="54" fillId="12" borderId="0" xfId="0" applyFont="1" applyFill="1" applyAlignment="1">
      <alignment horizontal="center" vertical="center" wrapText="1" readingOrder="1"/>
    </xf>
    <xf numFmtId="0" fontId="54" fillId="12" borderId="6" xfId="0" applyFont="1" applyFill="1" applyBorder="1" applyAlignment="1">
      <alignment horizontal="center" vertical="center" wrapText="1" readingOrder="1"/>
    </xf>
    <xf numFmtId="0" fontId="38" fillId="7" borderId="38" xfId="1" applyFont="1" applyFill="1" applyBorder="1" applyAlignment="1">
      <alignment horizontal="center" vertical="center" wrapText="1" readingOrder="1"/>
    </xf>
    <xf numFmtId="0" fontId="38" fillId="7" borderId="37" xfId="1" applyFont="1" applyFill="1" applyBorder="1" applyAlignment="1">
      <alignment horizontal="center" vertical="center" wrapText="1" readingOrder="1"/>
    </xf>
    <xf numFmtId="0" fontId="46" fillId="2" borderId="50" xfId="1" applyFont="1" applyBorder="1" applyAlignment="1">
      <alignment horizontal="center" vertical="center" wrapText="1" readingOrder="1"/>
    </xf>
    <xf numFmtId="0" fontId="46" fillId="2" borderId="51" xfId="1" applyFont="1" applyBorder="1" applyAlignment="1">
      <alignment horizontal="center" vertical="center" wrapText="1" readingOrder="1"/>
    </xf>
    <xf numFmtId="0" fontId="46" fillId="2" borderId="52" xfId="1" applyFont="1" applyBorder="1" applyAlignment="1">
      <alignment horizontal="center" vertical="center" wrapText="1" readingOrder="1"/>
    </xf>
    <xf numFmtId="0" fontId="46" fillId="2" borderId="29" xfId="1" applyFont="1" applyBorder="1" applyAlignment="1">
      <alignment horizontal="center" vertical="center" wrapText="1" readingOrder="1"/>
    </xf>
    <xf numFmtId="0" fontId="46" fillId="2" borderId="53" xfId="1" applyFont="1" applyBorder="1" applyAlignment="1">
      <alignment horizontal="center" vertical="center" wrapText="1" readingOrder="1"/>
    </xf>
    <xf numFmtId="0" fontId="46" fillId="2" borderId="46" xfId="1" applyFont="1" applyBorder="1" applyAlignment="1">
      <alignment horizontal="center" vertical="center" wrapText="1" readingOrder="1"/>
    </xf>
    <xf numFmtId="0" fontId="46" fillId="2" borderId="36" xfId="1" applyFont="1" applyBorder="1" applyAlignment="1">
      <alignment horizontal="center" vertical="center" wrapText="1" readingOrder="1"/>
    </xf>
    <xf numFmtId="0" fontId="43" fillId="0" borderId="12" xfId="0" applyFont="1" applyBorder="1" applyAlignment="1">
      <alignment horizontal="left" vertical="center" wrapText="1" readingOrder="1"/>
    </xf>
    <xf numFmtId="0" fontId="43" fillId="0" borderId="21" xfId="0" applyFont="1" applyBorder="1" applyAlignment="1">
      <alignment horizontal="left" vertical="center" wrapText="1" readingOrder="1"/>
    </xf>
    <xf numFmtId="0" fontId="43" fillId="0" borderId="9" xfId="0" applyFont="1" applyBorder="1" applyAlignment="1">
      <alignment horizontal="left" vertical="center" wrapText="1" readingOrder="1"/>
    </xf>
    <xf numFmtId="0" fontId="51" fillId="0" borderId="12" xfId="0" applyFont="1" applyBorder="1" applyAlignment="1">
      <alignment horizontal="left" vertical="center" wrapText="1" readingOrder="1"/>
    </xf>
    <xf numFmtId="0" fontId="40" fillId="0" borderId="21" xfId="0" applyFont="1" applyBorder="1" applyAlignment="1">
      <alignment horizontal="left" vertical="center" wrapText="1" readingOrder="1"/>
    </xf>
    <xf numFmtId="0" fontId="40" fillId="0" borderId="9" xfId="0" applyFont="1" applyBorder="1" applyAlignment="1">
      <alignment horizontal="left" vertical="center" wrapText="1" readingOrder="1"/>
    </xf>
    <xf numFmtId="0" fontId="46" fillId="2" borderId="38" xfId="1" applyFont="1" applyBorder="1" applyAlignment="1">
      <alignment horizontal="center" vertical="center" wrapText="1" readingOrder="1"/>
    </xf>
    <xf numFmtId="0" fontId="46" fillId="2" borderId="37" xfId="1" applyFont="1" applyBorder="1"/>
    <xf numFmtId="0" fontId="52" fillId="5" borderId="7" xfId="2" applyFont="1" applyFill="1" applyBorder="1" applyAlignment="1">
      <alignment horizontal="center" vertical="center" wrapText="1" readingOrder="1"/>
    </xf>
    <xf numFmtId="0" fontId="52" fillId="5" borderId="8" xfId="2" applyFont="1" applyFill="1" applyBorder="1" applyAlignment="1">
      <alignment horizontal="center" vertical="center" wrapText="1" readingOrder="1"/>
    </xf>
    <xf numFmtId="0" fontId="52" fillId="5" borderId="10" xfId="2" applyFont="1" applyFill="1" applyBorder="1" applyAlignment="1">
      <alignment horizontal="center" vertical="center" wrapText="1" readingOrder="1"/>
    </xf>
    <xf numFmtId="0" fontId="52" fillId="5" borderId="11" xfId="2" applyFont="1" applyFill="1" applyBorder="1" applyAlignment="1">
      <alignment horizontal="center" vertical="center" wrapText="1" readingOrder="1"/>
    </xf>
    <xf numFmtId="0" fontId="52" fillId="5" borderId="23" xfId="2" applyFont="1" applyFill="1" applyBorder="1" applyAlignment="1">
      <alignment horizontal="center" vertical="center" wrapText="1" readingOrder="1"/>
    </xf>
    <xf numFmtId="0" fontId="52" fillId="5" borderId="0" xfId="2" applyFont="1" applyFill="1" applyBorder="1" applyAlignment="1">
      <alignment horizontal="center" vertical="center" wrapText="1" readingOrder="1"/>
    </xf>
    <xf numFmtId="0" fontId="52" fillId="5" borderId="6" xfId="2" applyFont="1" applyFill="1" applyBorder="1" applyAlignment="1">
      <alignment horizontal="center" vertical="center" wrapText="1" readingOrder="1"/>
    </xf>
    <xf numFmtId="0" fontId="56" fillId="12" borderId="1" xfId="0" applyFont="1" applyFill="1" applyBorder="1" applyAlignment="1">
      <alignment horizontal="center" vertical="center" textRotation="90" wrapText="1" readingOrder="1"/>
    </xf>
    <xf numFmtId="0" fontId="56" fillId="12" borderId="11" xfId="0" applyFont="1" applyFill="1" applyBorder="1" applyAlignment="1">
      <alignment horizontal="center" vertical="center" textRotation="90" wrapText="1" readingOrder="1"/>
    </xf>
    <xf numFmtId="0" fontId="57" fillId="13" borderId="13" xfId="0" applyFont="1" applyFill="1" applyBorder="1" applyAlignment="1">
      <alignment horizontal="center" vertical="center" textRotation="90" wrapText="1" readingOrder="1"/>
    </xf>
    <xf numFmtId="0" fontId="57" fillId="13" borderId="5" xfId="0" applyFont="1" applyFill="1" applyBorder="1" applyAlignment="1">
      <alignment horizontal="center" vertical="center" textRotation="90" wrapText="1" readingOrder="1"/>
    </xf>
    <xf numFmtId="0" fontId="57" fillId="14" borderId="48" xfId="0" applyFont="1" applyFill="1" applyBorder="1" applyAlignment="1">
      <alignment horizontal="center" vertical="center" textRotation="90" wrapText="1" readingOrder="1"/>
    </xf>
    <xf numFmtId="0" fontId="57" fillId="14" borderId="49" xfId="0" applyFont="1" applyFill="1" applyBorder="1" applyAlignment="1">
      <alignment horizontal="center" vertical="center" textRotation="90" wrapText="1" readingOrder="1"/>
    </xf>
    <xf numFmtId="15" fontId="51" fillId="0" borderId="8" xfId="0" applyNumberFormat="1" applyFont="1" applyBorder="1" applyAlignment="1">
      <alignment horizontal="center" wrapText="1"/>
    </xf>
    <xf numFmtId="0" fontId="36" fillId="0" borderId="25" xfId="0" quotePrefix="1" applyFont="1" applyBorder="1" applyAlignment="1">
      <alignment vertical="top"/>
    </xf>
    <xf numFmtId="0" fontId="36" fillId="0" borderId="26" xfId="0" quotePrefix="1" applyFont="1" applyBorder="1" applyAlignment="1">
      <alignment vertical="top"/>
    </xf>
    <xf numFmtId="0" fontId="36" fillId="0" borderId="27" xfId="0" quotePrefix="1" applyFont="1" applyBorder="1" applyAlignment="1">
      <alignment vertical="top"/>
    </xf>
    <xf numFmtId="0" fontId="59" fillId="12" borderId="12" xfId="0" applyFont="1" applyFill="1" applyBorder="1" applyAlignment="1">
      <alignment horizontal="center" vertical="center" wrapText="1" readingOrder="1"/>
    </xf>
    <xf numFmtId="0" fontId="59" fillId="12" borderId="21" xfId="0" applyFont="1" applyFill="1" applyBorder="1" applyAlignment="1">
      <alignment horizontal="center" vertical="center" wrapText="1" readingOrder="1"/>
    </xf>
    <xf numFmtId="0" fontId="59" fillId="12" borderId="9" xfId="0" applyFont="1" applyFill="1" applyBorder="1" applyAlignment="1">
      <alignment horizontal="center" vertical="center" wrapText="1" readingOrder="1"/>
    </xf>
    <xf numFmtId="0" fontId="61" fillId="12" borderId="7" xfId="0" applyFont="1" applyFill="1" applyBorder="1" applyAlignment="1">
      <alignment horizontal="center" vertical="center" textRotation="90" wrapText="1" readingOrder="1"/>
    </xf>
    <xf numFmtId="0" fontId="61" fillId="12" borderId="11" xfId="0" applyFont="1" applyFill="1" applyBorder="1" applyAlignment="1">
      <alignment horizontal="center" vertical="center" textRotation="90" wrapText="1" readingOrder="1"/>
    </xf>
    <xf numFmtId="49" fontId="50" fillId="0" borderId="24" xfId="0" applyNumberFormat="1" applyFont="1" applyBorder="1" applyAlignment="1">
      <alignment horizontal="left" vertical="top"/>
    </xf>
    <xf numFmtId="49" fontId="50" fillId="0" borderId="22" xfId="0" applyNumberFormat="1" applyFont="1" applyBorder="1" applyAlignment="1">
      <alignment horizontal="left" vertical="top"/>
    </xf>
    <xf numFmtId="0" fontId="50" fillId="0" borderId="18" xfId="0" applyFont="1" applyBorder="1" applyAlignment="1">
      <alignment horizontal="center" vertical="center" wrapText="1"/>
    </xf>
    <xf numFmtId="0" fontId="50" fillId="0" borderId="19" xfId="0" applyFont="1" applyBorder="1" applyAlignment="1">
      <alignment horizontal="center" vertical="center"/>
    </xf>
    <xf numFmtId="0" fontId="50" fillId="0" borderId="20" xfId="0" applyFont="1" applyBorder="1" applyAlignment="1">
      <alignment horizontal="center" vertical="center"/>
    </xf>
  </cellXfs>
  <cellStyles count="6">
    <cellStyle name="Bad" xfId="1" builtinId="27"/>
    <cellStyle name="Currency 2" xfId="4" xr:uid="{3755E8F6-E0BC-47CB-8E3F-857B04BB778D}"/>
    <cellStyle name="Hyperlink" xfId="3" builtinId="8"/>
    <cellStyle name="Hyperlink 2" xfId="5" xr:uid="{D55C9092-2A84-4BF9-9492-CCA930F4A99C}"/>
    <cellStyle name="Neutral" xfId="2"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latthe@nhs.net" TargetMode="External"/><Relationship Id="rId13" Type="http://schemas.openxmlformats.org/officeDocument/2006/relationships/hyperlink" Target="mailto:dianamansour@nhs.net" TargetMode="External"/><Relationship Id="rId18" Type="http://schemas.openxmlformats.org/officeDocument/2006/relationships/hyperlink" Target="mailto:Michelle.Olver@wales.nhs.uk" TargetMode="External"/><Relationship Id="rId3" Type="http://schemas.openxmlformats.org/officeDocument/2006/relationships/hyperlink" Target="mailto:info@bladderhealthuk.org" TargetMode="External"/><Relationship Id="rId21" Type="http://schemas.openxmlformats.org/officeDocument/2006/relationships/hyperlink" Target="mailto:lou.ross@ncsct.co.uk" TargetMode="External"/><Relationship Id="rId7" Type="http://schemas.openxmlformats.org/officeDocument/2006/relationships/hyperlink" Target="mailto:d.dawam@nhs.net" TargetMode="External"/><Relationship Id="rId12" Type="http://schemas.openxmlformats.org/officeDocument/2006/relationships/hyperlink" Target="mailto:dianamansour@nhs.net" TargetMode="External"/><Relationship Id="rId17" Type="http://schemas.openxmlformats.org/officeDocument/2006/relationships/hyperlink" Target="mailto:radvohra@btopenworld.com" TargetMode="External"/><Relationship Id="rId2" Type="http://schemas.openxmlformats.org/officeDocument/2006/relationships/hyperlink" Target="mailto:baun@fitwise.co.uk" TargetMode="External"/><Relationship Id="rId16" Type="http://schemas.openxmlformats.org/officeDocument/2006/relationships/hyperlink" Target="mailto:dianamansour@nhs.net" TargetMode="External"/><Relationship Id="rId20" Type="http://schemas.openxmlformats.org/officeDocument/2006/relationships/hyperlink" Target="mailto:matthew.evison@mft.nhs.uk" TargetMode="External"/><Relationship Id="rId1" Type="http://schemas.openxmlformats.org/officeDocument/2006/relationships/hyperlink" Target="mailto:info@bladderhealthuk.org" TargetMode="External"/><Relationship Id="rId6" Type="http://schemas.openxmlformats.org/officeDocument/2006/relationships/hyperlink" Target="mailto:mehwash.nadeem@nhs.net" TargetMode="External"/><Relationship Id="rId11" Type="http://schemas.openxmlformats.org/officeDocument/2006/relationships/hyperlink" Target="mailto:f.kirkup@nhs.net" TargetMode="External"/><Relationship Id="rId24" Type="http://schemas.openxmlformats.org/officeDocument/2006/relationships/printerSettings" Target="../printerSettings/printerSettings1.bin"/><Relationship Id="rId5" Type="http://schemas.openxmlformats.org/officeDocument/2006/relationships/hyperlink" Target="mailto:simon.fullford@nhs.net" TargetMode="External"/><Relationship Id="rId15" Type="http://schemas.openxmlformats.org/officeDocument/2006/relationships/hyperlink" Target="mailto:dianamansour@nhs.net" TargetMode="External"/><Relationship Id="rId23" Type="http://schemas.openxmlformats.org/officeDocument/2006/relationships/hyperlink" Target="mailto:UKCS@indexcommunications.com" TargetMode="External"/><Relationship Id="rId10" Type="http://schemas.openxmlformats.org/officeDocument/2006/relationships/hyperlink" Target="mailto:events@baus.org.uk" TargetMode="External"/><Relationship Id="rId19" Type="http://schemas.openxmlformats.org/officeDocument/2006/relationships/hyperlink" Target="mailto:sarah.hillery@nhs.net" TargetMode="External"/><Relationship Id="rId4" Type="http://schemas.openxmlformats.org/officeDocument/2006/relationships/hyperlink" Target="mailto:jonathan.goddard@uhl-tr.nhs.uk" TargetMode="External"/><Relationship Id="rId9" Type="http://schemas.openxmlformats.org/officeDocument/2006/relationships/hyperlink" Target="mailto:ILIAS.GIARENIS@nnuh.nhs.uk" TargetMode="External"/><Relationship Id="rId14" Type="http://schemas.openxmlformats.org/officeDocument/2006/relationships/hyperlink" Target="mailto:dianamansour@nhs.net" TargetMode="External"/><Relationship Id="rId22" Type="http://schemas.openxmlformats.org/officeDocument/2006/relationships/hyperlink" Target="mailto:richard.russell@kcl.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80"/>
  <sheetViews>
    <sheetView tabSelected="1" zoomScale="80" zoomScaleNormal="80" zoomScalePageLayoutView="51" workbookViewId="0">
      <selection activeCell="C42" sqref="C42:Q42"/>
    </sheetView>
  </sheetViews>
  <sheetFormatPr defaultColWidth="8.90625" defaultRowHeight="14.5" x14ac:dyDescent="0.35"/>
  <cols>
    <col min="1" max="1" width="6.90625" customWidth="1"/>
    <col min="2" max="2" width="10.453125" customWidth="1"/>
    <col min="3" max="8" width="15.90625" customWidth="1"/>
    <col min="9" max="9" width="25.90625" customWidth="1"/>
    <col min="10" max="10" width="25.08984375" customWidth="1"/>
    <col min="11" max="11" width="18.08984375" customWidth="1"/>
    <col min="12" max="16" width="15.90625" customWidth="1"/>
    <col min="17" max="18" width="19.90625" customWidth="1"/>
    <col min="19" max="19" width="20.453125" customWidth="1"/>
    <col min="20" max="20" width="18.453125" customWidth="1"/>
    <col min="21" max="21" width="30.54296875" customWidth="1"/>
    <col min="22" max="22" width="29.08984375" customWidth="1"/>
    <col min="23" max="23" width="29" customWidth="1"/>
    <col min="24" max="24" width="32.54296875" customWidth="1"/>
    <col min="25" max="25" width="28.54296875" customWidth="1"/>
    <col min="26" max="26" width="15.90625" customWidth="1"/>
    <col min="27" max="27" width="19.453125" customWidth="1"/>
    <col min="28" max="28" width="20.08984375" customWidth="1"/>
    <col min="29" max="30" width="26" customWidth="1"/>
    <col min="31" max="31" width="60.6328125" customWidth="1"/>
  </cols>
  <sheetData>
    <row r="1" spans="1:31" ht="13.5" customHeight="1" x14ac:dyDescent="0.35"/>
    <row r="2" spans="1:31" hidden="1" x14ac:dyDescent="0.35">
      <c r="A2" s="25"/>
      <c r="B2" s="25"/>
      <c r="C2" s="25"/>
      <c r="D2" s="25"/>
      <c r="E2" s="25"/>
      <c r="F2" s="25"/>
      <c r="G2" s="25"/>
      <c r="H2" s="25"/>
      <c r="I2" s="25"/>
      <c r="J2" s="25"/>
      <c r="K2" s="25"/>
      <c r="L2" s="25"/>
      <c r="M2" s="25"/>
      <c r="N2" s="25"/>
      <c r="O2" s="25"/>
      <c r="P2" s="25"/>
      <c r="Q2" s="25"/>
      <c r="R2" s="25"/>
      <c r="S2" s="25"/>
      <c r="T2" s="25"/>
      <c r="U2" s="25"/>
      <c r="V2" s="25"/>
      <c r="W2" s="25"/>
      <c r="X2" s="25"/>
      <c r="Y2" s="25"/>
      <c r="Z2" s="25"/>
    </row>
    <row r="3" spans="1:31" ht="18.75" customHeight="1" x14ac:dyDescent="0.35">
      <c r="A3" s="191" t="s">
        <v>94</v>
      </c>
      <c r="B3" s="192"/>
      <c r="C3" s="192"/>
      <c r="D3" s="192"/>
      <c r="E3" s="192"/>
      <c r="F3" s="192"/>
      <c r="G3" s="192"/>
      <c r="H3" s="192"/>
      <c r="I3" s="192"/>
      <c r="J3" s="192"/>
      <c r="K3" s="192"/>
      <c r="L3" s="192"/>
      <c r="M3" s="192"/>
      <c r="N3" s="192"/>
      <c r="O3" s="192"/>
      <c r="P3" s="192"/>
      <c r="Q3" s="192"/>
      <c r="R3" s="192"/>
      <c r="S3" s="192"/>
      <c r="T3" s="192"/>
      <c r="U3" s="192"/>
      <c r="V3" s="192"/>
      <c r="W3" s="192"/>
      <c r="X3" s="192"/>
      <c r="Y3" s="192"/>
      <c r="Z3" s="193"/>
      <c r="AA3" s="22"/>
      <c r="AB3" s="23"/>
      <c r="AC3" s="26"/>
      <c r="AD3" s="94"/>
      <c r="AE3" s="25"/>
    </row>
    <row r="4" spans="1:31" ht="42" customHeight="1" x14ac:dyDescent="0.35">
      <c r="A4" s="194"/>
      <c r="B4" s="195"/>
      <c r="C4" s="195"/>
      <c r="D4" s="195"/>
      <c r="E4" s="195"/>
      <c r="F4" s="195"/>
      <c r="G4" s="195"/>
      <c r="H4" s="195"/>
      <c r="I4" s="195"/>
      <c r="J4" s="195"/>
      <c r="K4" s="195"/>
      <c r="L4" s="195"/>
      <c r="M4" s="195"/>
      <c r="N4" s="195"/>
      <c r="O4" s="195"/>
      <c r="P4" s="195"/>
      <c r="Q4" s="196"/>
      <c r="R4" s="195"/>
      <c r="S4" s="195"/>
      <c r="T4" s="195"/>
      <c r="U4" s="195"/>
      <c r="V4" s="195"/>
      <c r="W4" s="195"/>
      <c r="X4" s="195"/>
      <c r="Y4" s="195"/>
      <c r="Z4" s="197"/>
      <c r="AA4" s="159" t="s">
        <v>34</v>
      </c>
      <c r="AB4" s="160"/>
      <c r="AC4" s="161"/>
      <c r="AD4" s="95" t="s">
        <v>381</v>
      </c>
      <c r="AE4" s="25"/>
    </row>
    <row r="5" spans="1:31" ht="59.25" customHeight="1" x14ac:dyDescent="0.35">
      <c r="A5" s="27"/>
      <c r="B5" s="28"/>
      <c r="C5" s="154" t="s">
        <v>0</v>
      </c>
      <c r="D5" s="154"/>
      <c r="E5" s="154"/>
      <c r="F5" s="154"/>
      <c r="G5" s="154"/>
      <c r="H5" s="155"/>
      <c r="I5" s="57" t="s">
        <v>35</v>
      </c>
      <c r="J5" s="57" t="s">
        <v>5</v>
      </c>
      <c r="K5" s="147" t="s">
        <v>10</v>
      </c>
      <c r="L5" s="148"/>
      <c r="M5" s="148"/>
      <c r="N5" s="148"/>
      <c r="O5" s="148"/>
      <c r="P5" s="148"/>
      <c r="Q5" s="74" t="s">
        <v>62</v>
      </c>
      <c r="R5" s="179" t="s">
        <v>66</v>
      </c>
      <c r="S5" s="180"/>
      <c r="T5" s="189" t="s">
        <v>67</v>
      </c>
      <c r="U5" s="176" t="s">
        <v>98</v>
      </c>
      <c r="V5" s="177"/>
      <c r="W5" s="178"/>
      <c r="X5" s="145" t="s">
        <v>78</v>
      </c>
      <c r="Y5" s="146"/>
      <c r="Z5" s="174"/>
      <c r="AA5" s="152" t="s">
        <v>36</v>
      </c>
      <c r="AB5" s="153"/>
      <c r="AC5" s="143" t="s">
        <v>38</v>
      </c>
      <c r="AD5" s="96"/>
      <c r="AE5" s="25"/>
    </row>
    <row r="6" spans="1:31" ht="84" customHeight="1" x14ac:dyDescent="0.35">
      <c r="A6" s="29"/>
      <c r="B6" s="30"/>
      <c r="C6" s="150" t="s">
        <v>69</v>
      </c>
      <c r="D6" s="150"/>
      <c r="E6" s="150"/>
      <c r="F6" s="150"/>
      <c r="G6" s="150"/>
      <c r="H6" s="151"/>
      <c r="I6" s="68" t="s">
        <v>64</v>
      </c>
      <c r="J6" s="68" t="s">
        <v>64</v>
      </c>
      <c r="K6" s="149" t="s">
        <v>63</v>
      </c>
      <c r="L6" s="150"/>
      <c r="M6" s="150"/>
      <c r="N6" s="150"/>
      <c r="O6" s="150"/>
      <c r="P6" s="150"/>
      <c r="Q6" s="75" t="s">
        <v>65</v>
      </c>
      <c r="R6" s="181"/>
      <c r="S6" s="182"/>
      <c r="T6" s="190"/>
      <c r="U6" s="58" t="s">
        <v>80</v>
      </c>
      <c r="V6" s="58" t="s">
        <v>1</v>
      </c>
      <c r="W6" s="58" t="s">
        <v>24</v>
      </c>
      <c r="X6" s="59" t="s">
        <v>8</v>
      </c>
      <c r="Y6" s="76" t="s">
        <v>73</v>
      </c>
      <c r="Z6" s="175"/>
      <c r="AA6" s="60" t="s">
        <v>36</v>
      </c>
      <c r="AB6" s="60" t="s">
        <v>36</v>
      </c>
      <c r="AC6" s="144"/>
      <c r="AD6" s="97"/>
      <c r="AE6" s="25"/>
    </row>
    <row r="7" spans="1:31" s="8" customFormat="1" ht="52.5" customHeight="1" x14ac:dyDescent="0.35">
      <c r="A7" s="31"/>
      <c r="B7" s="32"/>
      <c r="C7" s="33" t="s">
        <v>11</v>
      </c>
      <c r="D7" s="12" t="s">
        <v>12</v>
      </c>
      <c r="E7" s="13" t="s">
        <v>13</v>
      </c>
      <c r="F7" s="12" t="s">
        <v>14</v>
      </c>
      <c r="G7" s="13" t="s">
        <v>15</v>
      </c>
      <c r="H7" s="13" t="s">
        <v>16</v>
      </c>
      <c r="I7" s="12" t="s">
        <v>30</v>
      </c>
      <c r="J7" s="12" t="s">
        <v>5</v>
      </c>
      <c r="K7" s="12" t="s">
        <v>17</v>
      </c>
      <c r="L7" s="13" t="s">
        <v>18</v>
      </c>
      <c r="M7" s="12" t="s">
        <v>19</v>
      </c>
      <c r="N7" s="13" t="s">
        <v>20</v>
      </c>
      <c r="O7" s="12" t="s">
        <v>21</v>
      </c>
      <c r="P7" s="21" t="s">
        <v>22</v>
      </c>
      <c r="Q7" s="73" t="s">
        <v>23</v>
      </c>
      <c r="R7" s="14"/>
      <c r="S7" s="14"/>
      <c r="T7" s="15"/>
      <c r="U7" s="14"/>
      <c r="V7" s="14"/>
      <c r="W7" s="14"/>
      <c r="X7" s="14"/>
      <c r="Y7" s="14"/>
      <c r="Z7" s="14"/>
      <c r="AA7" s="14"/>
      <c r="AB7" s="14"/>
      <c r="AC7" s="34"/>
      <c r="AD7" s="98"/>
      <c r="AE7" s="35"/>
    </row>
    <row r="8" spans="1:31" ht="24" customHeight="1" x14ac:dyDescent="0.35">
      <c r="A8" s="198" t="s">
        <v>6</v>
      </c>
      <c r="B8" s="200" t="s">
        <v>29</v>
      </c>
      <c r="C8" s="162" t="s">
        <v>31</v>
      </c>
      <c r="D8" s="163"/>
      <c r="E8" s="163"/>
      <c r="F8" s="163"/>
      <c r="G8" s="163"/>
      <c r="H8" s="163"/>
      <c r="I8" s="163"/>
      <c r="J8" s="163"/>
      <c r="K8" s="163"/>
      <c r="L8" s="163"/>
      <c r="M8" s="163"/>
      <c r="N8" s="163"/>
      <c r="O8" s="163"/>
      <c r="P8" s="163"/>
      <c r="Q8" s="163"/>
      <c r="R8" s="163"/>
      <c r="S8" s="163"/>
      <c r="T8" s="163"/>
      <c r="U8" s="163"/>
      <c r="V8" s="163"/>
      <c r="W8" s="163"/>
      <c r="X8" s="163"/>
      <c r="Y8" s="163"/>
      <c r="Z8" s="164"/>
      <c r="AA8" s="163"/>
      <c r="AB8" s="163"/>
      <c r="AC8" s="165"/>
      <c r="AD8" s="93"/>
      <c r="AE8" s="88"/>
    </row>
    <row r="9" spans="1:31" ht="15" customHeight="1" x14ac:dyDescent="0.35">
      <c r="A9" s="198"/>
      <c r="B9" s="200"/>
      <c r="C9" s="16" t="s">
        <v>122</v>
      </c>
      <c r="D9" s="16" t="s">
        <v>123</v>
      </c>
      <c r="E9" s="16"/>
      <c r="F9" s="16" t="s">
        <v>124</v>
      </c>
      <c r="G9" s="16" t="s">
        <v>125</v>
      </c>
      <c r="H9" s="16" t="s">
        <v>151</v>
      </c>
      <c r="I9" s="16" t="s">
        <v>126</v>
      </c>
      <c r="J9" s="16" t="s">
        <v>127</v>
      </c>
      <c r="K9" s="16" t="s">
        <v>128</v>
      </c>
      <c r="L9" s="16" t="s">
        <v>126</v>
      </c>
      <c r="M9" s="16" t="s">
        <v>129</v>
      </c>
      <c r="N9" s="16" t="s">
        <v>126</v>
      </c>
      <c r="O9" s="16" t="s">
        <v>130</v>
      </c>
      <c r="P9" s="83" t="s">
        <v>131</v>
      </c>
      <c r="Q9" s="16"/>
      <c r="R9" s="50" t="s">
        <v>2</v>
      </c>
      <c r="S9" s="50" t="s">
        <v>2</v>
      </c>
      <c r="T9" s="50" t="s">
        <v>2</v>
      </c>
      <c r="U9" s="50" t="s">
        <v>2</v>
      </c>
      <c r="V9" s="17">
        <v>0</v>
      </c>
      <c r="W9" s="17">
        <v>0</v>
      </c>
      <c r="X9" s="78">
        <v>1350</v>
      </c>
      <c r="Y9" s="84">
        <v>81</v>
      </c>
      <c r="Z9" s="43"/>
      <c r="AA9" s="49"/>
      <c r="AB9" s="50"/>
      <c r="AC9" s="85">
        <v>1431</v>
      </c>
      <c r="AD9" s="99"/>
      <c r="AE9" s="25"/>
    </row>
    <row r="10" spans="1:31" ht="15" customHeight="1" x14ac:dyDescent="0.35">
      <c r="A10" s="198"/>
      <c r="B10" s="200"/>
      <c r="C10" s="16" t="s">
        <v>141</v>
      </c>
      <c r="D10" s="16" t="s">
        <v>132</v>
      </c>
      <c r="E10" s="16"/>
      <c r="F10" s="16" t="s">
        <v>133</v>
      </c>
      <c r="G10" s="16" t="s">
        <v>134</v>
      </c>
      <c r="H10" s="16" t="s">
        <v>135</v>
      </c>
      <c r="I10" s="16" t="s">
        <v>136</v>
      </c>
      <c r="J10" s="16" t="s">
        <v>127</v>
      </c>
      <c r="K10" s="16" t="s">
        <v>137</v>
      </c>
      <c r="L10" s="16" t="s">
        <v>136</v>
      </c>
      <c r="M10" s="16" t="s">
        <v>138</v>
      </c>
      <c r="N10" s="16" t="s">
        <v>136</v>
      </c>
      <c r="O10" s="16" t="s">
        <v>139</v>
      </c>
      <c r="P10" s="16" t="s">
        <v>140</v>
      </c>
      <c r="Q10" s="16"/>
      <c r="R10" s="50"/>
      <c r="S10" s="50"/>
      <c r="T10" s="50"/>
      <c r="U10" s="50"/>
      <c r="V10" s="17">
        <v>0</v>
      </c>
      <c r="W10" s="17">
        <v>0</v>
      </c>
      <c r="X10" s="78">
        <v>1350</v>
      </c>
      <c r="Y10" s="42">
        <v>0</v>
      </c>
      <c r="Z10" s="44"/>
      <c r="AA10" s="49"/>
      <c r="AB10" s="50"/>
      <c r="AC10" s="85">
        <v>1350</v>
      </c>
      <c r="AD10" s="99"/>
      <c r="AE10" s="25"/>
    </row>
    <row r="11" spans="1:31" ht="15" customHeight="1" x14ac:dyDescent="0.35">
      <c r="A11" s="198"/>
      <c r="B11" s="200"/>
      <c r="C11" s="16" t="s">
        <v>141</v>
      </c>
      <c r="D11" s="16" t="s">
        <v>142</v>
      </c>
      <c r="E11" s="16"/>
      <c r="F11" s="16" t="s">
        <v>143</v>
      </c>
      <c r="G11" s="16" t="s">
        <v>125</v>
      </c>
      <c r="H11" s="16" t="s">
        <v>144</v>
      </c>
      <c r="I11" s="16" t="s">
        <v>145</v>
      </c>
      <c r="J11" s="16" t="s">
        <v>127</v>
      </c>
      <c r="K11" s="16" t="s">
        <v>146</v>
      </c>
      <c r="L11" s="16" t="s">
        <v>145</v>
      </c>
      <c r="M11" s="16" t="s">
        <v>147</v>
      </c>
      <c r="N11" s="16" t="s">
        <v>145</v>
      </c>
      <c r="O11" s="16" t="s">
        <v>539</v>
      </c>
      <c r="P11" s="83" t="s">
        <v>148</v>
      </c>
      <c r="Q11" s="16"/>
      <c r="R11" s="50"/>
      <c r="S11" s="50"/>
      <c r="T11" s="50"/>
      <c r="U11" s="50"/>
      <c r="V11" s="17">
        <v>0</v>
      </c>
      <c r="W11" s="17">
        <v>0</v>
      </c>
      <c r="X11" s="78">
        <v>1550</v>
      </c>
      <c r="Y11" s="86">
        <v>29.16</v>
      </c>
      <c r="Z11" s="44"/>
      <c r="AA11" s="49"/>
      <c r="AB11" s="50"/>
      <c r="AC11" s="87">
        <v>1579</v>
      </c>
      <c r="AD11" s="100"/>
      <c r="AE11" s="25"/>
    </row>
    <row r="12" spans="1:31" ht="15" customHeight="1" x14ac:dyDescent="0.35">
      <c r="A12" s="198"/>
      <c r="B12" s="200"/>
      <c r="C12" s="16" t="s">
        <v>122</v>
      </c>
      <c r="D12" s="16" t="s">
        <v>149</v>
      </c>
      <c r="E12" s="16"/>
      <c r="F12" s="16" t="s">
        <v>150</v>
      </c>
      <c r="G12" s="16" t="s">
        <v>125</v>
      </c>
      <c r="H12" s="16" t="s">
        <v>151</v>
      </c>
      <c r="I12" s="16" t="s">
        <v>136</v>
      </c>
      <c r="J12" s="16" t="s">
        <v>127</v>
      </c>
      <c r="K12" s="16" t="s">
        <v>137</v>
      </c>
      <c r="L12" s="16" t="s">
        <v>136</v>
      </c>
      <c r="M12" s="16" t="s">
        <v>138</v>
      </c>
      <c r="N12" s="16" t="s">
        <v>136</v>
      </c>
      <c r="O12" s="16" t="s">
        <v>139</v>
      </c>
      <c r="P12" s="83" t="s">
        <v>152</v>
      </c>
      <c r="Q12" s="16"/>
      <c r="R12" s="50"/>
      <c r="S12" s="50"/>
      <c r="T12" s="50"/>
      <c r="U12" s="50"/>
      <c r="V12" s="17">
        <v>0</v>
      </c>
      <c r="W12" s="17">
        <v>0</v>
      </c>
      <c r="X12" s="78">
        <v>1350</v>
      </c>
      <c r="Y12" s="42">
        <v>0</v>
      </c>
      <c r="Z12" s="44"/>
      <c r="AA12" s="49"/>
      <c r="AB12" s="50"/>
      <c r="AC12" s="85">
        <v>1350</v>
      </c>
      <c r="AD12" s="99"/>
      <c r="AE12" s="25"/>
    </row>
    <row r="13" spans="1:31" ht="15" customHeight="1" x14ac:dyDescent="0.35">
      <c r="A13" s="198"/>
      <c r="B13" s="200"/>
      <c r="C13" s="16" t="s">
        <v>141</v>
      </c>
      <c r="D13" s="16" t="s">
        <v>155</v>
      </c>
      <c r="E13" s="16"/>
      <c r="F13" s="16" t="s">
        <v>154</v>
      </c>
      <c r="G13" s="16" t="s">
        <v>125</v>
      </c>
      <c r="H13" s="16" t="s">
        <v>151</v>
      </c>
      <c r="I13" s="16" t="s">
        <v>136</v>
      </c>
      <c r="J13" s="16" t="s">
        <v>127</v>
      </c>
      <c r="K13" s="16" t="s">
        <v>137</v>
      </c>
      <c r="L13" s="16" t="s">
        <v>136</v>
      </c>
      <c r="M13" s="16" t="s">
        <v>138</v>
      </c>
      <c r="N13" s="16" t="s">
        <v>136</v>
      </c>
      <c r="O13" s="16" t="s">
        <v>139</v>
      </c>
      <c r="P13" s="83" t="s">
        <v>153</v>
      </c>
      <c r="Q13" s="16"/>
      <c r="R13" s="50"/>
      <c r="S13" s="50"/>
      <c r="T13" s="50"/>
      <c r="U13" s="50"/>
      <c r="V13" s="17">
        <v>0</v>
      </c>
      <c r="W13" s="17">
        <v>0</v>
      </c>
      <c r="X13" s="78">
        <v>1525</v>
      </c>
      <c r="Y13" s="42">
        <v>0</v>
      </c>
      <c r="Z13" s="44"/>
      <c r="AA13" s="49"/>
      <c r="AB13" s="50"/>
      <c r="AC13" s="85">
        <v>1525</v>
      </c>
      <c r="AD13" s="99"/>
      <c r="AE13" s="25"/>
    </row>
    <row r="14" spans="1:31" ht="15" customHeight="1" x14ac:dyDescent="0.35">
      <c r="A14" s="198"/>
      <c r="B14" s="200"/>
      <c r="C14" s="16" t="s">
        <v>122</v>
      </c>
      <c r="D14" s="16" t="s">
        <v>157</v>
      </c>
      <c r="E14" s="16"/>
      <c r="F14" s="16" t="s">
        <v>158</v>
      </c>
      <c r="G14" s="16" t="s">
        <v>125</v>
      </c>
      <c r="H14" s="16" t="s">
        <v>151</v>
      </c>
      <c r="I14" s="16" t="s">
        <v>159</v>
      </c>
      <c r="J14" s="16" t="s">
        <v>127</v>
      </c>
      <c r="K14" s="16" t="s">
        <v>160</v>
      </c>
      <c r="L14" s="16" t="s">
        <v>159</v>
      </c>
      <c r="M14" s="16" t="s">
        <v>161</v>
      </c>
      <c r="N14" s="16" t="s">
        <v>162</v>
      </c>
      <c r="O14" s="16" t="s">
        <v>163</v>
      </c>
      <c r="P14" s="83" t="s">
        <v>164</v>
      </c>
      <c r="Q14" s="16"/>
      <c r="R14" s="50"/>
      <c r="S14" s="50"/>
      <c r="T14" s="50"/>
      <c r="U14" s="50"/>
      <c r="V14" s="17">
        <v>0</v>
      </c>
      <c r="W14" s="17">
        <v>0</v>
      </c>
      <c r="X14" s="78">
        <v>600</v>
      </c>
      <c r="Y14" s="42">
        <v>0</v>
      </c>
      <c r="Z14" s="44"/>
      <c r="AA14" s="49"/>
      <c r="AB14" s="50"/>
      <c r="AC14" s="85">
        <v>600</v>
      </c>
      <c r="AD14" s="99"/>
      <c r="AE14" s="25"/>
    </row>
    <row r="15" spans="1:31" ht="15" customHeight="1" x14ac:dyDescent="0.35">
      <c r="A15" s="198"/>
      <c r="B15" s="200"/>
      <c r="C15" s="16" t="s">
        <v>173</v>
      </c>
      <c r="D15" s="16" t="s">
        <v>165</v>
      </c>
      <c r="E15" s="16"/>
      <c r="F15" s="16" t="s">
        <v>166</v>
      </c>
      <c r="G15" s="16" t="s">
        <v>156</v>
      </c>
      <c r="H15" s="16" t="s">
        <v>151</v>
      </c>
      <c r="I15" s="16" t="s">
        <v>169</v>
      </c>
      <c r="J15" s="16" t="s">
        <v>127</v>
      </c>
      <c r="K15" s="16" t="s">
        <v>167</v>
      </c>
      <c r="L15" s="16" t="s">
        <v>170</v>
      </c>
      <c r="M15" s="16" t="s">
        <v>171</v>
      </c>
      <c r="N15" s="16" t="s">
        <v>170</v>
      </c>
      <c r="O15" s="16" t="s">
        <v>172</v>
      </c>
      <c r="P15" s="83" t="s">
        <v>168</v>
      </c>
      <c r="Q15" s="16"/>
      <c r="R15" s="50"/>
      <c r="S15" s="50"/>
      <c r="T15" s="50"/>
      <c r="U15" s="50"/>
      <c r="V15" s="17">
        <v>0</v>
      </c>
      <c r="W15" s="17">
        <v>0</v>
      </c>
      <c r="X15" s="78">
        <v>600</v>
      </c>
      <c r="Y15" s="42">
        <v>0</v>
      </c>
      <c r="Z15" s="44"/>
      <c r="AA15" s="49"/>
      <c r="AB15" s="50"/>
      <c r="AC15" s="85">
        <v>600</v>
      </c>
      <c r="AD15" s="99"/>
      <c r="AE15" s="25"/>
    </row>
    <row r="16" spans="1:31" ht="15" customHeight="1" x14ac:dyDescent="0.35">
      <c r="A16" s="198"/>
      <c r="B16" s="200"/>
      <c r="C16" s="16" t="s">
        <v>173</v>
      </c>
      <c r="D16" s="16" t="s">
        <v>174</v>
      </c>
      <c r="E16" s="16"/>
      <c r="F16" s="16" t="s">
        <v>175</v>
      </c>
      <c r="G16" s="16" t="s">
        <v>156</v>
      </c>
      <c r="H16" s="16" t="s">
        <v>151</v>
      </c>
      <c r="I16" s="16" t="s">
        <v>176</v>
      </c>
      <c r="J16" s="16" t="s">
        <v>127</v>
      </c>
      <c r="K16" s="16" t="s">
        <v>179</v>
      </c>
      <c r="L16" s="16" t="s">
        <v>176</v>
      </c>
      <c r="M16" s="16" t="s">
        <v>178</v>
      </c>
      <c r="N16" s="16" t="s">
        <v>176</v>
      </c>
      <c r="O16" s="16" t="s">
        <v>177</v>
      </c>
      <c r="P16" s="83" t="s">
        <v>180</v>
      </c>
      <c r="Q16" s="16"/>
      <c r="R16" s="50"/>
      <c r="S16" s="50"/>
      <c r="T16" s="50"/>
      <c r="U16" s="50"/>
      <c r="V16" s="17">
        <v>0</v>
      </c>
      <c r="W16" s="17">
        <v>0</v>
      </c>
      <c r="X16" s="78">
        <v>600</v>
      </c>
      <c r="Y16" s="42">
        <v>0</v>
      </c>
      <c r="Z16" s="44"/>
      <c r="AA16" s="49"/>
      <c r="AB16" s="50"/>
      <c r="AC16" s="85">
        <v>600</v>
      </c>
      <c r="AD16" s="99"/>
      <c r="AE16" s="25"/>
    </row>
    <row r="17" spans="1:31" ht="15" customHeight="1" x14ac:dyDescent="0.35">
      <c r="A17" s="198"/>
      <c r="B17" s="200"/>
      <c r="C17" s="16" t="s">
        <v>122</v>
      </c>
      <c r="D17" s="16" t="s">
        <v>181</v>
      </c>
      <c r="E17" s="16"/>
      <c r="F17" s="16" t="s">
        <v>182</v>
      </c>
      <c r="G17" s="16" t="s">
        <v>184</v>
      </c>
      <c r="H17" s="16" t="s">
        <v>183</v>
      </c>
      <c r="I17" s="16" t="s">
        <v>185</v>
      </c>
      <c r="J17" s="16" t="s">
        <v>127</v>
      </c>
      <c r="K17" s="16" t="s">
        <v>186</v>
      </c>
      <c r="L17" s="16" t="s">
        <v>185</v>
      </c>
      <c r="M17" s="16" t="s">
        <v>187</v>
      </c>
      <c r="N17" s="16" t="s">
        <v>185</v>
      </c>
      <c r="O17" s="16" t="s">
        <v>188</v>
      </c>
      <c r="P17" s="83" t="s">
        <v>189</v>
      </c>
      <c r="Q17" s="16"/>
      <c r="R17" s="50" t="s">
        <v>2</v>
      </c>
      <c r="S17" s="50" t="s">
        <v>2</v>
      </c>
      <c r="T17" s="50" t="s">
        <v>2</v>
      </c>
      <c r="U17" s="50" t="s">
        <v>2</v>
      </c>
      <c r="V17" s="17">
        <v>0</v>
      </c>
      <c r="W17" s="17">
        <v>0</v>
      </c>
      <c r="X17" s="78">
        <v>75</v>
      </c>
      <c r="Y17" s="42">
        <v>0</v>
      </c>
      <c r="Z17" s="44"/>
      <c r="AA17" s="49"/>
      <c r="AB17" s="50"/>
      <c r="AC17" s="85">
        <f>SUM(V17:Y17)</f>
        <v>75</v>
      </c>
      <c r="AD17" s="99"/>
      <c r="AE17" s="25"/>
    </row>
    <row r="18" spans="1:31" ht="15" customHeight="1" x14ac:dyDescent="0.35">
      <c r="A18" s="198"/>
      <c r="B18" s="200"/>
      <c r="C18" s="16" t="s">
        <v>173</v>
      </c>
      <c r="D18" s="16" t="s">
        <v>190</v>
      </c>
      <c r="E18" s="16"/>
      <c r="F18" s="16" t="s">
        <v>191</v>
      </c>
      <c r="G18" s="16" t="s">
        <v>197</v>
      </c>
      <c r="H18" s="16" t="s">
        <v>151</v>
      </c>
      <c r="I18" s="16" t="s">
        <v>192</v>
      </c>
      <c r="J18" s="16" t="s">
        <v>127</v>
      </c>
      <c r="K18" s="16" t="s">
        <v>193</v>
      </c>
      <c r="L18" s="16" t="s">
        <v>192</v>
      </c>
      <c r="M18" s="16" t="s">
        <v>194</v>
      </c>
      <c r="N18" s="16" t="s">
        <v>192</v>
      </c>
      <c r="O18" s="16" t="s">
        <v>195</v>
      </c>
      <c r="P18" s="83" t="s">
        <v>196</v>
      </c>
      <c r="Q18" s="16"/>
      <c r="R18" s="50" t="s">
        <v>2</v>
      </c>
      <c r="S18" s="50" t="s">
        <v>2</v>
      </c>
      <c r="T18" s="50" t="s">
        <v>2</v>
      </c>
      <c r="U18" s="50" t="s">
        <v>2</v>
      </c>
      <c r="V18" s="17">
        <v>0</v>
      </c>
      <c r="W18" s="17">
        <v>0</v>
      </c>
      <c r="X18" s="78">
        <v>90</v>
      </c>
      <c r="Y18" s="42">
        <v>0</v>
      </c>
      <c r="Z18" s="44"/>
      <c r="AA18" s="49"/>
      <c r="AB18" s="50"/>
      <c r="AC18" s="85">
        <f t="shared" ref="AC18:AC22" si="0">SUM(V18:Y18)</f>
        <v>90</v>
      </c>
      <c r="AD18" s="99"/>
      <c r="AE18" s="25"/>
    </row>
    <row r="19" spans="1:31" ht="15" customHeight="1" x14ac:dyDescent="0.35">
      <c r="A19" s="198"/>
      <c r="B19" s="200"/>
      <c r="C19" s="16" t="s">
        <v>173</v>
      </c>
      <c r="D19" s="16" t="s">
        <v>198</v>
      </c>
      <c r="E19" s="16"/>
      <c r="F19" s="16" t="s">
        <v>199</v>
      </c>
      <c r="G19" s="16" t="s">
        <v>197</v>
      </c>
      <c r="H19" s="16" t="s">
        <v>151</v>
      </c>
      <c r="I19" s="16" t="s">
        <v>200</v>
      </c>
      <c r="J19" s="16" t="s">
        <v>127</v>
      </c>
      <c r="K19" s="16" t="s">
        <v>204</v>
      </c>
      <c r="L19" s="16" t="s">
        <v>200</v>
      </c>
      <c r="M19" s="16" t="s">
        <v>201</v>
      </c>
      <c r="N19" s="16" t="s">
        <v>202</v>
      </c>
      <c r="O19" s="16" t="s">
        <v>203</v>
      </c>
      <c r="P19" s="83" t="s">
        <v>205</v>
      </c>
      <c r="Q19" s="16"/>
      <c r="R19" s="50" t="s">
        <v>2</v>
      </c>
      <c r="S19" s="50" t="s">
        <v>2</v>
      </c>
      <c r="T19" s="50" t="s">
        <v>2</v>
      </c>
      <c r="U19" s="50" t="s">
        <v>2</v>
      </c>
      <c r="V19" s="17">
        <v>0</v>
      </c>
      <c r="W19" s="17">
        <v>0</v>
      </c>
      <c r="X19" s="78">
        <v>90</v>
      </c>
      <c r="Y19" s="42">
        <v>0</v>
      </c>
      <c r="Z19" s="44"/>
      <c r="AA19" s="49"/>
      <c r="AB19" s="50"/>
      <c r="AC19" s="85">
        <f t="shared" si="0"/>
        <v>90</v>
      </c>
      <c r="AD19" s="99"/>
      <c r="AE19" s="25"/>
    </row>
    <row r="20" spans="1:31" ht="15" customHeight="1" x14ac:dyDescent="0.35">
      <c r="A20" s="198"/>
      <c r="B20" s="200"/>
      <c r="C20" s="16" t="s">
        <v>173</v>
      </c>
      <c r="D20" s="16" t="s">
        <v>206</v>
      </c>
      <c r="E20" s="16"/>
      <c r="F20" s="16" t="s">
        <v>207</v>
      </c>
      <c r="G20" s="16" t="s">
        <v>208</v>
      </c>
      <c r="H20" s="16" t="s">
        <v>151</v>
      </c>
      <c r="I20" s="16" t="s">
        <v>212</v>
      </c>
      <c r="J20" s="16" t="s">
        <v>127</v>
      </c>
      <c r="K20" s="16" t="s">
        <v>209</v>
      </c>
      <c r="L20" s="16" t="s">
        <v>212</v>
      </c>
      <c r="M20" s="16" t="s">
        <v>211</v>
      </c>
      <c r="N20" s="16" t="s">
        <v>212</v>
      </c>
      <c r="O20" s="16" t="s">
        <v>210</v>
      </c>
      <c r="P20" s="83" t="s">
        <v>213</v>
      </c>
      <c r="Q20" s="16"/>
      <c r="R20" s="50" t="s">
        <v>2</v>
      </c>
      <c r="S20" s="50" t="s">
        <v>2</v>
      </c>
      <c r="T20" s="50" t="s">
        <v>2</v>
      </c>
      <c r="U20" s="50" t="s">
        <v>2</v>
      </c>
      <c r="V20" s="17">
        <v>0</v>
      </c>
      <c r="W20" s="17">
        <v>0</v>
      </c>
      <c r="X20" s="78">
        <v>90</v>
      </c>
      <c r="Y20" s="42">
        <v>0</v>
      </c>
      <c r="Z20" s="44"/>
      <c r="AA20" s="49"/>
      <c r="AB20" s="50"/>
      <c r="AC20" s="85">
        <f t="shared" si="0"/>
        <v>90</v>
      </c>
      <c r="AD20" s="99"/>
      <c r="AE20" s="25"/>
    </row>
    <row r="21" spans="1:31" ht="15" customHeight="1" x14ac:dyDescent="0.35">
      <c r="A21" s="198"/>
      <c r="B21" s="200"/>
      <c r="C21" s="16" t="s">
        <v>173</v>
      </c>
      <c r="D21" s="16" t="s">
        <v>214</v>
      </c>
      <c r="E21" s="16"/>
      <c r="F21" s="16" t="s">
        <v>215</v>
      </c>
      <c r="G21" s="16" t="s">
        <v>197</v>
      </c>
      <c r="H21" s="16" t="s">
        <v>151</v>
      </c>
      <c r="I21" s="16" t="s">
        <v>216</v>
      </c>
      <c r="J21" s="16" t="s">
        <v>127</v>
      </c>
      <c r="K21" s="16" t="s">
        <v>217</v>
      </c>
      <c r="L21" s="16" t="s">
        <v>218</v>
      </c>
      <c r="M21" s="16" t="s">
        <v>219</v>
      </c>
      <c r="N21" s="16" t="s">
        <v>220</v>
      </c>
      <c r="O21" s="16" t="s">
        <v>221</v>
      </c>
      <c r="P21" s="83" t="s">
        <v>222</v>
      </c>
      <c r="Q21" s="16"/>
      <c r="R21" s="50" t="s">
        <v>2</v>
      </c>
      <c r="S21" s="50" t="s">
        <v>2</v>
      </c>
      <c r="T21" s="50" t="s">
        <v>2</v>
      </c>
      <c r="U21" s="50" t="s">
        <v>2</v>
      </c>
      <c r="V21" s="17">
        <v>0</v>
      </c>
      <c r="W21" s="17">
        <v>0</v>
      </c>
      <c r="X21" s="78">
        <v>90</v>
      </c>
      <c r="Y21" s="42">
        <v>0</v>
      </c>
      <c r="Z21" s="44"/>
      <c r="AA21" s="49"/>
      <c r="AB21" s="50"/>
      <c r="AC21" s="85">
        <f t="shared" si="0"/>
        <v>90</v>
      </c>
      <c r="AD21" s="99"/>
      <c r="AE21" s="25"/>
    </row>
    <row r="22" spans="1:31" ht="15" customHeight="1" x14ac:dyDescent="0.35">
      <c r="A22" s="198"/>
      <c r="B22" s="200"/>
      <c r="C22" s="16" t="s">
        <v>173</v>
      </c>
      <c r="D22" s="16" t="s">
        <v>223</v>
      </c>
      <c r="E22" s="16"/>
      <c r="F22" s="16" t="s">
        <v>224</v>
      </c>
      <c r="G22" s="16" t="s">
        <v>208</v>
      </c>
      <c r="H22" s="16" t="s">
        <v>151</v>
      </c>
      <c r="I22" s="16" t="s">
        <v>212</v>
      </c>
      <c r="J22" s="16" t="s">
        <v>127</v>
      </c>
      <c r="K22" s="16" t="s">
        <v>225</v>
      </c>
      <c r="L22" s="16" t="s">
        <v>212</v>
      </c>
      <c r="M22" s="16" t="s">
        <v>226</v>
      </c>
      <c r="N22" s="16" t="s">
        <v>212</v>
      </c>
      <c r="O22" s="16" t="s">
        <v>227</v>
      </c>
      <c r="P22" s="83" t="s">
        <v>228</v>
      </c>
      <c r="Q22" s="16"/>
      <c r="R22" s="50" t="s">
        <v>2</v>
      </c>
      <c r="S22" s="50" t="s">
        <v>2</v>
      </c>
      <c r="T22" s="50" t="s">
        <v>2</v>
      </c>
      <c r="U22" s="50" t="s">
        <v>2</v>
      </c>
      <c r="V22" s="17">
        <v>0</v>
      </c>
      <c r="W22" s="17">
        <v>0</v>
      </c>
      <c r="X22" s="78">
        <v>90</v>
      </c>
      <c r="Y22" s="42">
        <v>0</v>
      </c>
      <c r="Z22" s="44"/>
      <c r="AA22" s="49"/>
      <c r="AB22" s="50"/>
      <c r="AC22" s="85">
        <f t="shared" si="0"/>
        <v>90</v>
      </c>
      <c r="AD22" s="99"/>
      <c r="AE22" s="25"/>
    </row>
    <row r="23" spans="1:31" ht="15" customHeight="1" x14ac:dyDescent="0.35">
      <c r="A23" s="198"/>
      <c r="B23" s="200"/>
      <c r="C23" s="16" t="s">
        <v>229</v>
      </c>
      <c r="D23" s="16" t="s">
        <v>230</v>
      </c>
      <c r="E23" s="16"/>
      <c r="F23" s="16" t="s">
        <v>231</v>
      </c>
      <c r="G23" s="16" t="s">
        <v>197</v>
      </c>
      <c r="H23" s="16" t="s">
        <v>232</v>
      </c>
      <c r="I23" s="16" t="s">
        <v>233</v>
      </c>
      <c r="J23" s="16" t="s">
        <v>127</v>
      </c>
      <c r="K23" s="16" t="s">
        <v>234</v>
      </c>
      <c r="L23" s="16" t="s">
        <v>233</v>
      </c>
      <c r="M23" s="16" t="s">
        <v>235</v>
      </c>
      <c r="N23" s="16" t="s">
        <v>233</v>
      </c>
      <c r="O23" s="16" t="s">
        <v>236</v>
      </c>
      <c r="P23" s="83" t="s">
        <v>237</v>
      </c>
      <c r="Q23" s="16"/>
      <c r="R23" s="50" t="s">
        <v>2</v>
      </c>
      <c r="S23" s="50" t="s">
        <v>2</v>
      </c>
      <c r="T23" s="50" t="s">
        <v>2</v>
      </c>
      <c r="U23" s="50" t="s">
        <v>2</v>
      </c>
      <c r="V23" s="17">
        <v>0</v>
      </c>
      <c r="W23" s="17">
        <v>0</v>
      </c>
      <c r="X23" s="78">
        <v>390</v>
      </c>
      <c r="Y23" s="42">
        <v>0</v>
      </c>
      <c r="Z23" s="44"/>
      <c r="AA23" s="49"/>
      <c r="AB23" s="50"/>
      <c r="AC23" s="85">
        <f>SUM(V23:Y23)</f>
        <v>390</v>
      </c>
      <c r="AD23" s="99"/>
      <c r="AE23" s="25"/>
    </row>
    <row r="24" spans="1:31" ht="15" customHeight="1" x14ac:dyDescent="0.35">
      <c r="A24" s="198"/>
      <c r="B24" s="200"/>
      <c r="C24" s="16" t="s">
        <v>173</v>
      </c>
      <c r="D24" s="16" t="s">
        <v>238</v>
      </c>
      <c r="E24" s="16"/>
      <c r="F24" s="16" t="s">
        <v>239</v>
      </c>
      <c r="G24" s="16" t="s">
        <v>208</v>
      </c>
      <c r="H24" s="16" t="s">
        <v>151</v>
      </c>
      <c r="I24" s="16" t="s">
        <v>240</v>
      </c>
      <c r="J24" s="16" t="s">
        <v>127</v>
      </c>
      <c r="K24" s="16" t="s">
        <v>241</v>
      </c>
      <c r="L24" s="16" t="s">
        <v>240</v>
      </c>
      <c r="M24" s="16" t="s">
        <v>242</v>
      </c>
      <c r="N24" s="16" t="s">
        <v>240</v>
      </c>
      <c r="O24" s="16" t="s">
        <v>243</v>
      </c>
      <c r="P24" s="83" t="s">
        <v>244</v>
      </c>
      <c r="Q24" s="16"/>
      <c r="R24" s="50" t="s">
        <v>2</v>
      </c>
      <c r="S24" s="50" t="s">
        <v>2</v>
      </c>
      <c r="T24" s="50" t="s">
        <v>2</v>
      </c>
      <c r="U24" s="50" t="s">
        <v>2</v>
      </c>
      <c r="V24" s="17">
        <v>0</v>
      </c>
      <c r="W24" s="17">
        <v>0</v>
      </c>
      <c r="X24" s="78">
        <v>650</v>
      </c>
      <c r="Y24" s="42">
        <v>0</v>
      </c>
      <c r="Z24" s="44"/>
      <c r="AA24" s="49"/>
      <c r="AB24" s="50"/>
      <c r="AC24" s="85">
        <f t="shared" ref="AC24:AC26" si="1">SUM(V24:Y24)</f>
        <v>650</v>
      </c>
      <c r="AD24" s="99"/>
      <c r="AE24" s="25"/>
    </row>
    <row r="25" spans="1:31" ht="15" customHeight="1" x14ac:dyDescent="0.35">
      <c r="A25" s="198"/>
      <c r="B25" s="200"/>
      <c r="C25" s="16" t="s">
        <v>173</v>
      </c>
      <c r="D25" s="16" t="s">
        <v>245</v>
      </c>
      <c r="E25" s="16"/>
      <c r="F25" s="16" t="s">
        <v>246</v>
      </c>
      <c r="G25" s="16" t="s">
        <v>197</v>
      </c>
      <c r="H25" s="16" t="s">
        <v>151</v>
      </c>
      <c r="I25" s="16" t="s">
        <v>212</v>
      </c>
      <c r="J25" s="16" t="s">
        <v>127</v>
      </c>
      <c r="K25" s="16" t="s">
        <v>247</v>
      </c>
      <c r="L25" s="16" t="s">
        <v>247</v>
      </c>
      <c r="M25" s="16" t="s">
        <v>248</v>
      </c>
      <c r="N25" s="16" t="s">
        <v>212</v>
      </c>
      <c r="O25" s="16" t="s">
        <v>249</v>
      </c>
      <c r="P25" s="83" t="s">
        <v>250</v>
      </c>
      <c r="Q25" s="16"/>
      <c r="R25" s="50" t="s">
        <v>2</v>
      </c>
      <c r="S25" s="50" t="s">
        <v>2</v>
      </c>
      <c r="T25" s="50" t="s">
        <v>2</v>
      </c>
      <c r="U25" s="50" t="s">
        <v>2</v>
      </c>
      <c r="V25" s="17">
        <v>0</v>
      </c>
      <c r="W25" s="17">
        <v>0</v>
      </c>
      <c r="X25" s="78">
        <v>650</v>
      </c>
      <c r="Y25" s="42">
        <v>0</v>
      </c>
      <c r="Z25" s="44"/>
      <c r="AA25" s="49"/>
      <c r="AB25" s="50"/>
      <c r="AC25" s="85">
        <f t="shared" si="1"/>
        <v>650</v>
      </c>
      <c r="AD25" s="99"/>
      <c r="AE25" s="25"/>
    </row>
    <row r="26" spans="1:31" ht="15" customHeight="1" x14ac:dyDescent="0.35">
      <c r="A26" s="198"/>
      <c r="B26" s="200"/>
      <c r="C26" s="16" t="s">
        <v>173</v>
      </c>
      <c r="D26" s="16" t="s">
        <v>251</v>
      </c>
      <c r="E26" s="16"/>
      <c r="F26" s="16" t="s">
        <v>252</v>
      </c>
      <c r="G26" s="16" t="s">
        <v>208</v>
      </c>
      <c r="H26" s="16" t="s">
        <v>151</v>
      </c>
      <c r="I26" s="16" t="s">
        <v>212</v>
      </c>
      <c r="J26" s="16" t="s">
        <v>127</v>
      </c>
      <c r="K26" s="16" t="s">
        <v>253</v>
      </c>
      <c r="L26" s="16" t="s">
        <v>212</v>
      </c>
      <c r="M26" s="16" t="s">
        <v>254</v>
      </c>
      <c r="N26" s="16" t="s">
        <v>212</v>
      </c>
      <c r="O26" s="16" t="s">
        <v>255</v>
      </c>
      <c r="P26" s="83" t="s">
        <v>256</v>
      </c>
      <c r="Q26" s="16"/>
      <c r="R26" s="50" t="s">
        <v>2</v>
      </c>
      <c r="S26" s="50" t="s">
        <v>2</v>
      </c>
      <c r="T26" s="50" t="s">
        <v>2</v>
      </c>
      <c r="U26" s="50" t="s">
        <v>2</v>
      </c>
      <c r="V26" s="17">
        <v>0</v>
      </c>
      <c r="W26" s="17">
        <v>0</v>
      </c>
      <c r="X26" s="78">
        <v>650</v>
      </c>
      <c r="Y26" s="42">
        <v>0</v>
      </c>
      <c r="Z26" s="44"/>
      <c r="AA26" s="49"/>
      <c r="AB26" s="50"/>
      <c r="AC26" s="85">
        <f t="shared" si="1"/>
        <v>650</v>
      </c>
      <c r="AD26" s="99"/>
      <c r="AE26" s="25"/>
    </row>
    <row r="27" spans="1:31" ht="15" customHeight="1" x14ac:dyDescent="0.35">
      <c r="A27" s="198"/>
      <c r="B27" s="200"/>
      <c r="C27" s="18" t="s">
        <v>173</v>
      </c>
      <c r="D27" s="18" t="s">
        <v>383</v>
      </c>
      <c r="E27" s="16"/>
      <c r="F27" s="16" t="s">
        <v>384</v>
      </c>
      <c r="G27" s="16" t="s">
        <v>526</v>
      </c>
      <c r="H27" s="16" t="s">
        <v>525</v>
      </c>
      <c r="I27" s="16" t="s">
        <v>289</v>
      </c>
      <c r="J27" s="16" t="s">
        <v>127</v>
      </c>
      <c r="K27" s="16" t="s">
        <v>382</v>
      </c>
      <c r="L27" s="16" t="s">
        <v>289</v>
      </c>
      <c r="M27" s="16" t="s">
        <v>385</v>
      </c>
      <c r="N27" s="16" t="s">
        <v>289</v>
      </c>
      <c r="O27" s="16" t="s">
        <v>386</v>
      </c>
      <c r="P27" s="16"/>
      <c r="Q27" s="16"/>
      <c r="R27" s="50" t="s">
        <v>2</v>
      </c>
      <c r="S27" s="50" t="s">
        <v>2</v>
      </c>
      <c r="T27" s="50" t="s">
        <v>2</v>
      </c>
      <c r="U27" s="50" t="s">
        <v>2</v>
      </c>
      <c r="V27" s="17">
        <v>0</v>
      </c>
      <c r="W27" s="17">
        <v>0</v>
      </c>
      <c r="X27" s="78">
        <v>150</v>
      </c>
      <c r="Y27" s="42">
        <v>0</v>
      </c>
      <c r="Z27" s="44"/>
      <c r="AA27" s="49"/>
      <c r="AB27" s="50"/>
      <c r="AC27" s="85">
        <v>150</v>
      </c>
      <c r="AD27" s="101"/>
      <c r="AE27" s="25"/>
    </row>
    <row r="28" spans="1:31" ht="15" customHeight="1" x14ac:dyDescent="0.35">
      <c r="A28" s="198"/>
      <c r="B28" s="200"/>
      <c r="C28" s="18" t="s">
        <v>173</v>
      </c>
      <c r="D28" s="18" t="s">
        <v>454</v>
      </c>
      <c r="E28" s="16"/>
      <c r="F28" s="16" t="s">
        <v>455</v>
      </c>
      <c r="G28" s="16" t="s">
        <v>513</v>
      </c>
      <c r="H28" s="16" t="s">
        <v>151</v>
      </c>
      <c r="I28" s="16" t="s">
        <v>364</v>
      </c>
      <c r="J28" s="16" t="s">
        <v>127</v>
      </c>
      <c r="K28" s="16" t="s">
        <v>519</v>
      </c>
      <c r="L28" s="16" t="s">
        <v>456</v>
      </c>
      <c r="M28" s="16" t="s">
        <v>456</v>
      </c>
      <c r="N28" s="16" t="s">
        <v>456</v>
      </c>
      <c r="O28" s="16" t="s">
        <v>540</v>
      </c>
      <c r="P28" s="83" t="s">
        <v>514</v>
      </c>
      <c r="Q28" s="16"/>
      <c r="R28" s="50" t="s">
        <v>2</v>
      </c>
      <c r="S28" s="50" t="s">
        <v>2</v>
      </c>
      <c r="T28" s="50" t="s">
        <v>2</v>
      </c>
      <c r="U28" s="50" t="s">
        <v>2</v>
      </c>
      <c r="V28" s="17">
        <v>0</v>
      </c>
      <c r="W28" s="17">
        <v>0</v>
      </c>
      <c r="X28" s="78">
        <v>1200</v>
      </c>
      <c r="Y28" s="42">
        <v>0</v>
      </c>
      <c r="Z28" s="44"/>
      <c r="AA28" s="49"/>
      <c r="AB28" s="50"/>
      <c r="AC28" s="85">
        <v>1200</v>
      </c>
      <c r="AD28" s="101"/>
      <c r="AE28" s="25"/>
    </row>
    <row r="29" spans="1:31" ht="15" customHeight="1" x14ac:dyDescent="0.35">
      <c r="A29" s="198"/>
      <c r="B29" s="200"/>
      <c r="C29" s="18" t="s">
        <v>173</v>
      </c>
      <c r="D29" s="18" t="s">
        <v>454</v>
      </c>
      <c r="E29" s="16"/>
      <c r="F29" s="16" t="s">
        <v>455</v>
      </c>
      <c r="G29" s="16" t="s">
        <v>513</v>
      </c>
      <c r="H29" s="16" t="s">
        <v>151</v>
      </c>
      <c r="I29" s="16" t="s">
        <v>364</v>
      </c>
      <c r="J29" s="16" t="s">
        <v>127</v>
      </c>
      <c r="K29" s="16" t="s">
        <v>519</v>
      </c>
      <c r="L29" s="16" t="s">
        <v>364</v>
      </c>
      <c r="M29" s="16" t="s">
        <v>457</v>
      </c>
      <c r="N29" s="16" t="s">
        <v>364</v>
      </c>
      <c r="O29" s="16" t="s">
        <v>540</v>
      </c>
      <c r="P29" s="83" t="s">
        <v>514</v>
      </c>
      <c r="Q29" s="16"/>
      <c r="R29" s="50" t="s">
        <v>2</v>
      </c>
      <c r="S29" s="50" t="s">
        <v>2</v>
      </c>
      <c r="T29" s="50" t="s">
        <v>2</v>
      </c>
      <c r="U29" s="50" t="s">
        <v>2</v>
      </c>
      <c r="V29" s="17">
        <v>0</v>
      </c>
      <c r="W29" s="17">
        <v>0</v>
      </c>
      <c r="X29" s="78">
        <v>1012</v>
      </c>
      <c r="Y29" s="42">
        <v>0</v>
      </c>
      <c r="Z29" s="44"/>
      <c r="AA29" s="49"/>
      <c r="AB29" s="50"/>
      <c r="AC29" s="85">
        <v>1012</v>
      </c>
      <c r="AD29" s="101"/>
      <c r="AE29" s="25"/>
    </row>
    <row r="30" spans="1:31" ht="15" customHeight="1" x14ac:dyDescent="0.35">
      <c r="A30" s="198"/>
      <c r="B30" s="200"/>
      <c r="C30" s="18" t="s">
        <v>173</v>
      </c>
      <c r="D30" s="18" t="s">
        <v>454</v>
      </c>
      <c r="E30" s="16"/>
      <c r="F30" s="16" t="s">
        <v>455</v>
      </c>
      <c r="G30" s="16" t="s">
        <v>513</v>
      </c>
      <c r="H30" s="16" t="s">
        <v>151</v>
      </c>
      <c r="I30" s="16" t="s">
        <v>364</v>
      </c>
      <c r="J30" s="16" t="s">
        <v>127</v>
      </c>
      <c r="K30" s="16" t="s">
        <v>519</v>
      </c>
      <c r="L30" s="16" t="s">
        <v>364</v>
      </c>
      <c r="M30" s="16" t="s">
        <v>457</v>
      </c>
      <c r="N30" s="16" t="s">
        <v>364</v>
      </c>
      <c r="O30" s="16" t="s">
        <v>540</v>
      </c>
      <c r="P30" s="83" t="s">
        <v>514</v>
      </c>
      <c r="Q30" s="16"/>
      <c r="R30" s="50" t="s">
        <v>2</v>
      </c>
      <c r="S30" s="50" t="s">
        <v>2</v>
      </c>
      <c r="T30" s="50" t="s">
        <v>2</v>
      </c>
      <c r="U30" s="50" t="s">
        <v>2</v>
      </c>
      <c r="V30" s="17">
        <v>0</v>
      </c>
      <c r="W30" s="17">
        <v>0</v>
      </c>
      <c r="X30" s="78">
        <v>900</v>
      </c>
      <c r="Y30" s="42">
        <v>0</v>
      </c>
      <c r="Z30" s="44"/>
      <c r="AA30" s="49"/>
      <c r="AB30" s="50"/>
      <c r="AC30" s="85">
        <v>900</v>
      </c>
      <c r="AD30" s="101"/>
      <c r="AE30" s="25"/>
    </row>
    <row r="31" spans="1:31" ht="15" customHeight="1" x14ac:dyDescent="0.35">
      <c r="A31" s="198"/>
      <c r="B31" s="200"/>
      <c r="C31" s="18" t="s">
        <v>173</v>
      </c>
      <c r="D31" s="18" t="s">
        <v>454</v>
      </c>
      <c r="E31" s="16"/>
      <c r="F31" s="16" t="s">
        <v>455</v>
      </c>
      <c r="G31" s="16" t="s">
        <v>513</v>
      </c>
      <c r="H31" s="16" t="s">
        <v>151</v>
      </c>
      <c r="I31" s="16" t="s">
        <v>364</v>
      </c>
      <c r="J31" s="16" t="s">
        <v>127</v>
      </c>
      <c r="K31" s="16" t="s">
        <v>519</v>
      </c>
      <c r="L31" s="16" t="s">
        <v>364</v>
      </c>
      <c r="M31" s="16" t="s">
        <v>457</v>
      </c>
      <c r="N31" s="16" t="s">
        <v>364</v>
      </c>
      <c r="O31" s="16" t="s">
        <v>540</v>
      </c>
      <c r="P31" s="83" t="s">
        <v>514</v>
      </c>
      <c r="Q31" s="16"/>
      <c r="R31" s="50" t="s">
        <v>2</v>
      </c>
      <c r="S31" s="50" t="s">
        <v>2</v>
      </c>
      <c r="T31" s="50" t="s">
        <v>2</v>
      </c>
      <c r="U31" s="50" t="s">
        <v>2</v>
      </c>
      <c r="V31" s="17">
        <v>0</v>
      </c>
      <c r="W31" s="17">
        <v>0</v>
      </c>
      <c r="X31" s="78">
        <v>900</v>
      </c>
      <c r="Y31" s="42">
        <v>0</v>
      </c>
      <c r="Z31" s="44"/>
      <c r="AA31" s="49"/>
      <c r="AB31" s="50"/>
      <c r="AC31" s="85">
        <v>900</v>
      </c>
      <c r="AD31" s="101"/>
      <c r="AE31" s="25"/>
    </row>
    <row r="32" spans="1:31" ht="15" customHeight="1" x14ac:dyDescent="0.35">
      <c r="A32" s="198"/>
      <c r="B32" s="200"/>
      <c r="C32" s="18" t="s">
        <v>173</v>
      </c>
      <c r="D32" s="18" t="s">
        <v>454</v>
      </c>
      <c r="E32" s="16"/>
      <c r="F32" s="16" t="s">
        <v>455</v>
      </c>
      <c r="G32" s="16" t="s">
        <v>513</v>
      </c>
      <c r="H32" s="16" t="s">
        <v>151</v>
      </c>
      <c r="I32" s="16" t="s">
        <v>364</v>
      </c>
      <c r="J32" s="16" t="s">
        <v>127</v>
      </c>
      <c r="K32" s="16" t="s">
        <v>519</v>
      </c>
      <c r="L32" s="16" t="s">
        <v>364</v>
      </c>
      <c r="M32" s="16" t="s">
        <v>457</v>
      </c>
      <c r="N32" s="16" t="s">
        <v>364</v>
      </c>
      <c r="O32" s="16" t="s">
        <v>540</v>
      </c>
      <c r="P32" s="83" t="s">
        <v>514</v>
      </c>
      <c r="Q32" s="16"/>
      <c r="R32" s="50" t="s">
        <v>2</v>
      </c>
      <c r="S32" s="50" t="s">
        <v>2</v>
      </c>
      <c r="T32" s="50" t="s">
        <v>2</v>
      </c>
      <c r="U32" s="50" t="s">
        <v>2</v>
      </c>
      <c r="V32" s="17">
        <v>0</v>
      </c>
      <c r="W32" s="17">
        <v>0</v>
      </c>
      <c r="X32" s="78">
        <v>1125</v>
      </c>
      <c r="Y32" s="42">
        <v>0</v>
      </c>
      <c r="Z32" s="44"/>
      <c r="AA32" s="49"/>
      <c r="AB32" s="50"/>
      <c r="AC32" s="85">
        <v>1125</v>
      </c>
      <c r="AD32" s="101"/>
      <c r="AE32" s="25"/>
    </row>
    <row r="33" spans="1:31" ht="15" customHeight="1" x14ac:dyDescent="0.35">
      <c r="A33" s="198"/>
      <c r="B33" s="200"/>
      <c r="C33" s="18" t="s">
        <v>173</v>
      </c>
      <c r="D33" s="18" t="s">
        <v>475</v>
      </c>
      <c r="E33" s="16"/>
      <c r="F33" s="16" t="s">
        <v>476</v>
      </c>
      <c r="G33" s="16" t="s">
        <v>513</v>
      </c>
      <c r="H33" s="16" t="s">
        <v>520</v>
      </c>
      <c r="I33" s="16" t="s">
        <v>364</v>
      </c>
      <c r="J33" s="16" t="s">
        <v>127</v>
      </c>
      <c r="K33" s="16" t="s">
        <v>521</v>
      </c>
      <c r="L33" s="16" t="s">
        <v>523</v>
      </c>
      <c r="M33" s="16" t="s">
        <v>524</v>
      </c>
      <c r="N33" s="16" t="s">
        <v>524</v>
      </c>
      <c r="O33" s="16" t="s">
        <v>522</v>
      </c>
      <c r="P33" s="83" t="s">
        <v>515</v>
      </c>
      <c r="Q33" s="16"/>
      <c r="R33" s="50" t="s">
        <v>2</v>
      </c>
      <c r="S33" s="50" t="s">
        <v>2</v>
      </c>
      <c r="T33" s="50" t="s">
        <v>2</v>
      </c>
      <c r="U33" s="50" t="s">
        <v>2</v>
      </c>
      <c r="V33" s="17">
        <v>0</v>
      </c>
      <c r="W33" s="17">
        <v>0</v>
      </c>
      <c r="X33" s="78">
        <v>900</v>
      </c>
      <c r="Y33" s="42">
        <v>0</v>
      </c>
      <c r="Z33" s="44"/>
      <c r="AA33" s="49"/>
      <c r="AB33" s="50"/>
      <c r="AC33" s="85">
        <v>900</v>
      </c>
      <c r="AD33" s="101"/>
      <c r="AE33" s="25"/>
    </row>
    <row r="34" spans="1:31" ht="15" customHeight="1" x14ac:dyDescent="0.35">
      <c r="A34" s="198"/>
      <c r="B34" s="200"/>
      <c r="C34" s="18" t="s">
        <v>173</v>
      </c>
      <c r="D34" s="18" t="s">
        <v>477</v>
      </c>
      <c r="E34" s="16"/>
      <c r="F34" s="16" t="s">
        <v>478</v>
      </c>
      <c r="G34" s="16" t="s">
        <v>513</v>
      </c>
      <c r="H34" s="16" t="s">
        <v>151</v>
      </c>
      <c r="I34" s="16" t="s">
        <v>364</v>
      </c>
      <c r="J34" s="16" t="s">
        <v>127</v>
      </c>
      <c r="K34" s="16" t="s">
        <v>517</v>
      </c>
      <c r="L34" s="16" t="s">
        <v>480</v>
      </c>
      <c r="M34" s="16" t="s">
        <v>479</v>
      </c>
      <c r="N34" s="16" t="s">
        <v>479</v>
      </c>
      <c r="O34" s="16" t="s">
        <v>518</v>
      </c>
      <c r="P34" s="83" t="s">
        <v>516</v>
      </c>
      <c r="Q34" s="16"/>
      <c r="R34" s="50" t="s">
        <v>2</v>
      </c>
      <c r="S34" s="50" t="s">
        <v>2</v>
      </c>
      <c r="T34" s="50" t="s">
        <v>2</v>
      </c>
      <c r="U34" s="50" t="s">
        <v>2</v>
      </c>
      <c r="V34" s="17">
        <v>0</v>
      </c>
      <c r="W34" s="17">
        <v>0</v>
      </c>
      <c r="X34" s="78">
        <v>750</v>
      </c>
      <c r="Y34" s="42">
        <v>0</v>
      </c>
      <c r="Z34" s="44"/>
      <c r="AA34" s="49"/>
      <c r="AB34" s="50"/>
      <c r="AC34" s="85">
        <v>750</v>
      </c>
      <c r="AD34" s="101"/>
      <c r="AE34" s="25"/>
    </row>
    <row r="35" spans="1:31" ht="15" customHeight="1" x14ac:dyDescent="0.35">
      <c r="A35" s="198"/>
      <c r="B35" s="200"/>
      <c r="C35" s="18" t="s">
        <v>141</v>
      </c>
      <c r="D35" s="18" t="s">
        <v>488</v>
      </c>
      <c r="E35" s="16"/>
      <c r="F35" s="16" t="s">
        <v>489</v>
      </c>
      <c r="G35" s="16" t="s">
        <v>507</v>
      </c>
      <c r="H35" s="16"/>
      <c r="I35" s="16" t="s">
        <v>491</v>
      </c>
      <c r="J35" s="16" t="s">
        <v>127</v>
      </c>
      <c r="K35" s="16" t="s">
        <v>492</v>
      </c>
      <c r="L35" s="16" t="s">
        <v>491</v>
      </c>
      <c r="M35" s="16" t="s">
        <v>490</v>
      </c>
      <c r="N35" s="16" t="s">
        <v>491</v>
      </c>
      <c r="O35" s="16" t="s">
        <v>534</v>
      </c>
      <c r="P35" s="83" t="s">
        <v>529</v>
      </c>
      <c r="Q35" s="16"/>
      <c r="R35" s="50" t="s">
        <v>2</v>
      </c>
      <c r="S35" s="50" t="s">
        <v>2</v>
      </c>
      <c r="T35" s="50" t="s">
        <v>2</v>
      </c>
      <c r="U35" s="50" t="s">
        <v>2</v>
      </c>
      <c r="V35" s="17">
        <v>0</v>
      </c>
      <c r="W35" s="17">
        <v>0</v>
      </c>
      <c r="X35" s="78">
        <v>1000</v>
      </c>
      <c r="Y35" s="42">
        <v>0</v>
      </c>
      <c r="Z35" s="44"/>
      <c r="AA35" s="49"/>
      <c r="AB35" s="50"/>
      <c r="AC35" s="85">
        <v>1000</v>
      </c>
      <c r="AD35" s="101"/>
      <c r="AE35" s="25"/>
    </row>
    <row r="36" spans="1:31" ht="15" customHeight="1" x14ac:dyDescent="0.35">
      <c r="A36" s="198"/>
      <c r="B36" s="200"/>
      <c r="C36" s="18" t="s">
        <v>506</v>
      </c>
      <c r="D36" s="18" t="s">
        <v>493</v>
      </c>
      <c r="E36" s="16"/>
      <c r="F36" s="16" t="s">
        <v>494</v>
      </c>
      <c r="G36" s="16" t="s">
        <v>507</v>
      </c>
      <c r="H36" s="16"/>
      <c r="I36" s="16" t="s">
        <v>216</v>
      </c>
      <c r="J36" s="16" t="s">
        <v>127</v>
      </c>
      <c r="K36" s="16" t="s">
        <v>497</v>
      </c>
      <c r="L36" s="16" t="s">
        <v>216</v>
      </c>
      <c r="M36" s="16" t="s">
        <v>498</v>
      </c>
      <c r="N36" s="108" t="s">
        <v>495</v>
      </c>
      <c r="O36" s="16" t="s">
        <v>496</v>
      </c>
      <c r="P36" s="83" t="s">
        <v>528</v>
      </c>
      <c r="Q36" s="16"/>
      <c r="R36" s="50" t="s">
        <v>2</v>
      </c>
      <c r="S36" s="50" t="s">
        <v>2</v>
      </c>
      <c r="T36" s="50" t="s">
        <v>2</v>
      </c>
      <c r="U36" s="50" t="s">
        <v>2</v>
      </c>
      <c r="V36" s="17">
        <v>0</v>
      </c>
      <c r="W36" s="17">
        <v>0</v>
      </c>
      <c r="X36" s="78">
        <v>1500</v>
      </c>
      <c r="Y36" s="42">
        <v>0</v>
      </c>
      <c r="Z36" s="44"/>
      <c r="AA36" s="49"/>
      <c r="AB36" s="50"/>
      <c r="AC36" s="85">
        <v>1500</v>
      </c>
      <c r="AD36" s="101"/>
      <c r="AE36" s="25"/>
    </row>
    <row r="37" spans="1:31" ht="15" customHeight="1" x14ac:dyDescent="0.35">
      <c r="A37" s="198"/>
      <c r="B37" s="200"/>
      <c r="C37" s="18" t="s">
        <v>173</v>
      </c>
      <c r="D37" s="18" t="s">
        <v>500</v>
      </c>
      <c r="E37" s="16"/>
      <c r="F37" s="16" t="s">
        <v>499</v>
      </c>
      <c r="G37" s="16" t="s">
        <v>507</v>
      </c>
      <c r="H37" s="16"/>
      <c r="I37" s="16" t="s">
        <v>212</v>
      </c>
      <c r="J37" s="16" t="s">
        <v>127</v>
      </c>
      <c r="K37" s="16" t="s">
        <v>501</v>
      </c>
      <c r="L37" s="16" t="s">
        <v>212</v>
      </c>
      <c r="M37" s="108" t="s">
        <v>501</v>
      </c>
      <c r="N37" s="108" t="s">
        <v>502</v>
      </c>
      <c r="O37" s="16" t="s">
        <v>503</v>
      </c>
      <c r="P37" s="83" t="s">
        <v>527</v>
      </c>
      <c r="Q37" s="16"/>
      <c r="R37" s="50" t="s">
        <v>2</v>
      </c>
      <c r="S37" s="50" t="s">
        <v>2</v>
      </c>
      <c r="T37" s="50" t="s">
        <v>2</v>
      </c>
      <c r="U37" s="50" t="s">
        <v>2</v>
      </c>
      <c r="V37" s="17">
        <v>0</v>
      </c>
      <c r="W37" s="17">
        <v>0</v>
      </c>
      <c r="X37" s="78">
        <v>1500</v>
      </c>
      <c r="Y37" s="42">
        <v>0</v>
      </c>
      <c r="Z37" s="44"/>
      <c r="AA37" s="49"/>
      <c r="AB37" s="50"/>
      <c r="AC37" s="85">
        <v>1500</v>
      </c>
      <c r="AD37" s="101"/>
      <c r="AE37" s="25"/>
    </row>
    <row r="38" spans="1:31" ht="15" customHeight="1" x14ac:dyDescent="0.35">
      <c r="A38" s="198"/>
      <c r="B38" s="200"/>
      <c r="C38" s="18" t="s">
        <v>173</v>
      </c>
      <c r="D38" s="18" t="s">
        <v>383</v>
      </c>
      <c r="E38" s="16"/>
      <c r="F38" s="16" t="s">
        <v>384</v>
      </c>
      <c r="G38" s="16" t="s">
        <v>526</v>
      </c>
      <c r="H38" s="16" t="s">
        <v>525</v>
      </c>
      <c r="I38" s="16" t="s">
        <v>289</v>
      </c>
      <c r="J38" s="16" t="s">
        <v>127</v>
      </c>
      <c r="K38" s="16" t="s">
        <v>382</v>
      </c>
      <c r="L38" s="16" t="s">
        <v>289</v>
      </c>
      <c r="M38" s="16" t="s">
        <v>385</v>
      </c>
      <c r="N38" s="16" t="s">
        <v>289</v>
      </c>
      <c r="O38" s="16" t="s">
        <v>386</v>
      </c>
      <c r="P38" s="83"/>
      <c r="Q38" s="16"/>
      <c r="R38" s="50" t="s">
        <v>2</v>
      </c>
      <c r="S38" s="50" t="s">
        <v>2</v>
      </c>
      <c r="T38" s="50" t="s">
        <v>2</v>
      </c>
      <c r="U38" s="50" t="s">
        <v>2</v>
      </c>
      <c r="V38" s="17">
        <v>0</v>
      </c>
      <c r="W38" s="17">
        <v>0</v>
      </c>
      <c r="X38" s="109">
        <v>538.5</v>
      </c>
      <c r="Y38" s="42">
        <v>0</v>
      </c>
      <c r="Z38" s="44"/>
      <c r="AA38" s="49"/>
      <c r="AB38" s="50"/>
      <c r="AC38" s="87">
        <v>538.5</v>
      </c>
      <c r="AD38" s="101"/>
      <c r="AE38" s="25"/>
    </row>
    <row r="39" spans="1:31" ht="15" customHeight="1" x14ac:dyDescent="0.35">
      <c r="A39" s="198"/>
      <c r="B39" s="200"/>
      <c r="C39" s="18" t="s">
        <v>141</v>
      </c>
      <c r="D39" s="18" t="s">
        <v>508</v>
      </c>
      <c r="E39" s="16"/>
      <c r="F39" s="16" t="s">
        <v>143</v>
      </c>
      <c r="G39" s="16" t="s">
        <v>125</v>
      </c>
      <c r="H39" s="16" t="s">
        <v>144</v>
      </c>
      <c r="I39" s="16" t="s">
        <v>145</v>
      </c>
      <c r="J39" s="16" t="s">
        <v>127</v>
      </c>
      <c r="K39" s="16" t="s">
        <v>509</v>
      </c>
      <c r="L39" s="16" t="s">
        <v>453</v>
      </c>
      <c r="M39" s="16" t="s">
        <v>510</v>
      </c>
      <c r="N39" s="16" t="s">
        <v>512</v>
      </c>
      <c r="O39" s="16" t="s">
        <v>511</v>
      </c>
      <c r="P39" s="16" t="s">
        <v>148</v>
      </c>
      <c r="Q39" s="16"/>
      <c r="R39" s="50" t="s">
        <v>2</v>
      </c>
      <c r="S39" s="50" t="s">
        <v>2</v>
      </c>
      <c r="T39" s="50" t="s">
        <v>2</v>
      </c>
      <c r="U39" s="50" t="s">
        <v>2</v>
      </c>
      <c r="V39" s="17">
        <v>0</v>
      </c>
      <c r="W39" s="17">
        <v>0</v>
      </c>
      <c r="X39" s="78">
        <v>675</v>
      </c>
      <c r="Y39" s="42">
        <v>0</v>
      </c>
      <c r="Z39" s="44"/>
      <c r="AA39" s="49"/>
      <c r="AB39" s="50"/>
      <c r="AC39" s="85">
        <v>675</v>
      </c>
      <c r="AD39" s="101"/>
      <c r="AE39" s="25"/>
    </row>
    <row r="40" spans="1:31" ht="24" customHeight="1" x14ac:dyDescent="0.35">
      <c r="A40" s="198"/>
      <c r="B40" s="200"/>
      <c r="C40" s="166" t="s">
        <v>32</v>
      </c>
      <c r="D40" s="167"/>
      <c r="E40" s="167"/>
      <c r="F40" s="167"/>
      <c r="G40" s="167"/>
      <c r="H40" s="167"/>
      <c r="I40" s="167"/>
      <c r="J40" s="167"/>
      <c r="K40" s="167"/>
      <c r="L40" s="167"/>
      <c r="M40" s="167"/>
      <c r="N40" s="167"/>
      <c r="O40" s="167"/>
      <c r="P40" s="167"/>
      <c r="Q40" s="167"/>
      <c r="R40" s="167"/>
      <c r="S40" s="167"/>
      <c r="T40" s="167"/>
      <c r="U40" s="167"/>
      <c r="V40" s="167"/>
      <c r="W40" s="167"/>
      <c r="X40" s="167"/>
      <c r="Y40" s="167"/>
      <c r="Z40" s="168"/>
      <c r="AA40" s="167"/>
      <c r="AB40" s="167"/>
      <c r="AC40" s="169"/>
      <c r="AD40" s="92"/>
      <c r="AE40" s="25"/>
    </row>
    <row r="41" spans="1:31" ht="15" customHeight="1" x14ac:dyDescent="0.35">
      <c r="A41" s="198"/>
      <c r="B41" s="200"/>
      <c r="C41" s="183" t="s">
        <v>60</v>
      </c>
      <c r="D41" s="184"/>
      <c r="E41" s="184"/>
      <c r="F41" s="184"/>
      <c r="G41" s="184"/>
      <c r="H41" s="184"/>
      <c r="I41" s="184"/>
      <c r="J41" s="184"/>
      <c r="K41" s="184"/>
      <c r="L41" s="184"/>
      <c r="M41" s="184"/>
      <c r="N41" s="184"/>
      <c r="O41" s="184"/>
      <c r="P41" s="184"/>
      <c r="Q41" s="185"/>
      <c r="R41" s="50" t="s">
        <v>2</v>
      </c>
      <c r="S41" s="50" t="s">
        <v>2</v>
      </c>
      <c r="T41" s="52" t="s">
        <v>2</v>
      </c>
      <c r="U41" s="53" t="s">
        <v>2</v>
      </c>
      <c r="V41" s="19" t="s">
        <v>41</v>
      </c>
      <c r="W41" s="19" t="s">
        <v>44</v>
      </c>
      <c r="X41" s="19" t="s">
        <v>487</v>
      </c>
      <c r="Y41" s="46" t="s">
        <v>47</v>
      </c>
      <c r="Z41" s="43"/>
      <c r="AA41" s="51"/>
      <c r="AB41" s="53"/>
      <c r="AC41" s="63" t="s">
        <v>487</v>
      </c>
      <c r="AD41" s="101"/>
      <c r="AE41" s="25"/>
    </row>
    <row r="42" spans="1:31" ht="15" customHeight="1" x14ac:dyDescent="0.35">
      <c r="A42" s="198"/>
      <c r="B42" s="200"/>
      <c r="C42" s="186" t="s">
        <v>59</v>
      </c>
      <c r="D42" s="187"/>
      <c r="E42" s="187"/>
      <c r="F42" s="187"/>
      <c r="G42" s="187"/>
      <c r="H42" s="187"/>
      <c r="I42" s="187"/>
      <c r="J42" s="187"/>
      <c r="K42" s="187"/>
      <c r="L42" s="187"/>
      <c r="M42" s="187"/>
      <c r="N42" s="187"/>
      <c r="O42" s="187"/>
      <c r="P42" s="187"/>
      <c r="Q42" s="188"/>
      <c r="R42" s="50" t="s">
        <v>2</v>
      </c>
      <c r="S42" s="50" t="s">
        <v>2</v>
      </c>
      <c r="T42" s="52" t="s">
        <v>2</v>
      </c>
      <c r="U42" s="52" t="s">
        <v>2</v>
      </c>
      <c r="V42" s="20" t="s">
        <v>42</v>
      </c>
      <c r="W42" s="20" t="s">
        <v>45</v>
      </c>
      <c r="X42" s="20">
        <v>2</v>
      </c>
      <c r="Y42" s="47" t="s">
        <v>48</v>
      </c>
      <c r="Z42" s="44"/>
      <c r="AA42" s="51"/>
      <c r="AB42" s="52"/>
      <c r="AC42" s="66">
        <v>2</v>
      </c>
      <c r="AD42" s="102"/>
      <c r="AE42" s="25"/>
    </row>
    <row r="43" spans="1:31" ht="15" customHeight="1" x14ac:dyDescent="0.35">
      <c r="A43" s="198"/>
      <c r="B43" s="201"/>
      <c r="C43" s="186" t="s">
        <v>58</v>
      </c>
      <c r="D43" s="187"/>
      <c r="E43" s="187"/>
      <c r="F43" s="187"/>
      <c r="G43" s="187"/>
      <c r="H43" s="187"/>
      <c r="I43" s="187"/>
      <c r="J43" s="187"/>
      <c r="K43" s="187"/>
      <c r="L43" s="187"/>
      <c r="M43" s="187"/>
      <c r="N43" s="187"/>
      <c r="O43" s="187"/>
      <c r="P43" s="187"/>
      <c r="Q43" s="188"/>
      <c r="R43" s="56" t="s">
        <v>2</v>
      </c>
      <c r="S43" s="52" t="s">
        <v>2</v>
      </c>
      <c r="T43" s="54" t="s">
        <v>3</v>
      </c>
      <c r="U43" s="55" t="s">
        <v>2</v>
      </c>
      <c r="V43" s="70" t="s">
        <v>43</v>
      </c>
      <c r="W43" s="70" t="s">
        <v>46</v>
      </c>
      <c r="X43" s="107">
        <v>0.08</v>
      </c>
      <c r="Y43" s="71" t="s">
        <v>49</v>
      </c>
      <c r="Z43" s="45"/>
      <c r="AA43" s="54"/>
      <c r="AB43" s="55"/>
      <c r="AC43" s="110">
        <v>0.08</v>
      </c>
      <c r="AD43" s="102"/>
      <c r="AE43" s="25"/>
    </row>
    <row r="44" spans="1:31" ht="24" customHeight="1" x14ac:dyDescent="0.35">
      <c r="A44" s="198"/>
      <c r="B44" s="202" t="s">
        <v>7</v>
      </c>
      <c r="C44" s="170"/>
      <c r="D44" s="171"/>
      <c r="E44" s="171"/>
      <c r="F44" s="171"/>
      <c r="G44" s="171"/>
      <c r="H44" s="171"/>
      <c r="I44" s="171"/>
      <c r="J44" s="171"/>
      <c r="K44" s="171"/>
      <c r="L44" s="171"/>
      <c r="M44" s="171"/>
      <c r="N44" s="171"/>
      <c r="O44" s="171"/>
      <c r="P44" s="171"/>
      <c r="Q44" s="171"/>
      <c r="R44" s="171"/>
      <c r="S44" s="171"/>
      <c r="T44" s="171"/>
      <c r="U44" s="171"/>
      <c r="V44" s="171"/>
      <c r="W44" s="171"/>
      <c r="X44" s="171"/>
      <c r="Y44" s="171"/>
      <c r="Z44" s="172"/>
      <c r="AA44" s="171"/>
      <c r="AB44" s="171"/>
      <c r="AC44" s="173"/>
      <c r="AD44" s="93"/>
      <c r="AE44" s="25"/>
    </row>
    <row r="45" spans="1:31" ht="44.25" customHeight="1" x14ac:dyDescent="0.4">
      <c r="A45" s="198"/>
      <c r="B45" s="202"/>
      <c r="C45" s="69" t="s">
        <v>54</v>
      </c>
      <c r="D45" s="37"/>
      <c r="E45" s="37"/>
      <c r="F45" s="37"/>
      <c r="G45" s="37"/>
      <c r="H45" s="37"/>
      <c r="I45" s="37"/>
      <c r="J45" s="38"/>
      <c r="K45" s="80" t="s">
        <v>100</v>
      </c>
      <c r="L45" s="16" t="s">
        <v>101</v>
      </c>
      <c r="M45" s="16" t="s">
        <v>102</v>
      </c>
      <c r="N45" s="16" t="s">
        <v>103</v>
      </c>
      <c r="O45" s="16" t="s">
        <v>563</v>
      </c>
      <c r="P45" s="77" t="s">
        <v>104</v>
      </c>
      <c r="Q45" s="16"/>
      <c r="R45" s="78">
        <v>0</v>
      </c>
      <c r="S45" s="67"/>
      <c r="T45" s="78">
        <v>5000</v>
      </c>
      <c r="U45" s="17">
        <v>0</v>
      </c>
      <c r="V45" s="17">
        <v>0</v>
      </c>
      <c r="W45" s="17">
        <v>0</v>
      </c>
      <c r="X45" s="17">
        <v>0</v>
      </c>
      <c r="Y45" s="42">
        <v>0</v>
      </c>
      <c r="Z45" s="43"/>
      <c r="AA45" s="49"/>
      <c r="AB45" s="50"/>
      <c r="AC45" s="79">
        <v>5000</v>
      </c>
      <c r="AD45" s="103"/>
      <c r="AE45" s="25"/>
    </row>
    <row r="46" spans="1:31" ht="44.25" customHeight="1" x14ac:dyDescent="0.4">
      <c r="A46" s="198"/>
      <c r="B46" s="202"/>
      <c r="C46" s="81"/>
      <c r="D46" s="40"/>
      <c r="E46" s="40"/>
      <c r="F46" s="40"/>
      <c r="G46" s="40"/>
      <c r="H46" s="40"/>
      <c r="I46" s="40"/>
      <c r="J46" s="41"/>
      <c r="K46" s="80" t="s">
        <v>100</v>
      </c>
      <c r="L46" s="16" t="s">
        <v>101</v>
      </c>
      <c r="M46" s="16" t="s">
        <v>102</v>
      </c>
      <c r="N46" s="16" t="s">
        <v>103</v>
      </c>
      <c r="O46" s="16" t="s">
        <v>563</v>
      </c>
      <c r="P46" s="77" t="s">
        <v>104</v>
      </c>
      <c r="Q46" s="16"/>
      <c r="R46" s="78">
        <v>0</v>
      </c>
      <c r="S46" s="67"/>
      <c r="T46" s="78">
        <v>0</v>
      </c>
      <c r="U46" s="78">
        <v>5500</v>
      </c>
      <c r="V46" s="17">
        <v>0</v>
      </c>
      <c r="W46" s="17">
        <v>0</v>
      </c>
      <c r="X46" s="17">
        <v>0</v>
      </c>
      <c r="Y46" s="42">
        <v>0</v>
      </c>
      <c r="Z46" s="44"/>
      <c r="AA46" s="49"/>
      <c r="AB46" s="50"/>
      <c r="AC46" s="79">
        <v>5500</v>
      </c>
      <c r="AD46" s="103"/>
      <c r="AE46" s="25"/>
    </row>
    <row r="47" spans="1:31" ht="30.75" customHeight="1" x14ac:dyDescent="0.35">
      <c r="A47" s="198"/>
      <c r="B47" s="202"/>
      <c r="C47" s="39"/>
      <c r="D47" s="40"/>
      <c r="E47" s="40"/>
      <c r="F47" s="40"/>
      <c r="G47" s="40"/>
      <c r="H47" s="40"/>
      <c r="I47" s="40"/>
      <c r="J47" s="41"/>
      <c r="K47" s="80" t="s">
        <v>105</v>
      </c>
      <c r="L47" s="16" t="s">
        <v>106</v>
      </c>
      <c r="M47" s="16" t="s">
        <v>107</v>
      </c>
      <c r="N47" s="16" t="s">
        <v>108</v>
      </c>
      <c r="O47" s="16" t="s">
        <v>564</v>
      </c>
      <c r="P47" s="77" t="s">
        <v>109</v>
      </c>
      <c r="Q47" s="16"/>
      <c r="R47" s="17">
        <v>0</v>
      </c>
      <c r="S47" s="67"/>
      <c r="T47" s="17">
        <v>0</v>
      </c>
      <c r="U47" s="78">
        <v>5923</v>
      </c>
      <c r="V47" s="17">
        <v>0</v>
      </c>
      <c r="W47" s="17">
        <v>0</v>
      </c>
      <c r="X47" s="17">
        <v>0</v>
      </c>
      <c r="Y47" s="42">
        <v>0</v>
      </c>
      <c r="Z47" s="44"/>
      <c r="AA47" s="49"/>
      <c r="AB47" s="50"/>
      <c r="AC47" s="79">
        <f>U47</f>
        <v>5923</v>
      </c>
      <c r="AD47" s="103"/>
      <c r="AE47" s="25"/>
    </row>
    <row r="48" spans="1:31" ht="30.75" customHeight="1" x14ac:dyDescent="0.35">
      <c r="A48" s="198"/>
      <c r="B48" s="202"/>
      <c r="C48" s="39"/>
      <c r="D48" s="40"/>
      <c r="E48" s="40"/>
      <c r="F48" s="40"/>
      <c r="G48" s="40"/>
      <c r="H48" s="40"/>
      <c r="I48" s="40"/>
      <c r="J48" s="41"/>
      <c r="K48" s="82" t="s">
        <v>110</v>
      </c>
      <c r="L48" s="18" t="s">
        <v>111</v>
      </c>
      <c r="M48" s="18" t="s">
        <v>113</v>
      </c>
      <c r="N48" s="18" t="s">
        <v>112</v>
      </c>
      <c r="O48" s="18" t="s">
        <v>565</v>
      </c>
      <c r="P48" s="77" t="s">
        <v>541</v>
      </c>
      <c r="Q48" s="18"/>
      <c r="R48" s="17">
        <v>0</v>
      </c>
      <c r="S48" s="67"/>
      <c r="T48" s="17">
        <v>0</v>
      </c>
      <c r="U48" s="78">
        <v>4970</v>
      </c>
      <c r="V48" s="17">
        <v>0</v>
      </c>
      <c r="W48" s="17">
        <v>0</v>
      </c>
      <c r="X48" s="17">
        <v>0</v>
      </c>
      <c r="Y48" s="42">
        <v>0</v>
      </c>
      <c r="Z48" s="44"/>
      <c r="AA48" s="49"/>
      <c r="AB48" s="50"/>
      <c r="AC48" s="79">
        <f t="shared" ref="AC48" si="2">U48</f>
        <v>4970</v>
      </c>
      <c r="AD48" s="103"/>
      <c r="AE48" s="25"/>
    </row>
    <row r="49" spans="1:31" ht="30.75" customHeight="1" x14ac:dyDescent="0.35">
      <c r="A49" s="198"/>
      <c r="B49" s="202"/>
      <c r="C49" s="39"/>
      <c r="D49" s="40"/>
      <c r="E49" s="40"/>
      <c r="F49" s="40"/>
      <c r="G49" s="40"/>
      <c r="H49" s="40"/>
      <c r="I49" s="40"/>
      <c r="J49" s="41"/>
      <c r="K49" s="82" t="s">
        <v>114</v>
      </c>
      <c r="L49" s="18" t="s">
        <v>116</v>
      </c>
      <c r="M49" s="18" t="s">
        <v>117</v>
      </c>
      <c r="N49" s="18" t="s">
        <v>115</v>
      </c>
      <c r="O49" s="18" t="s">
        <v>566</v>
      </c>
      <c r="P49" s="77" t="s">
        <v>121</v>
      </c>
      <c r="Q49" s="18"/>
      <c r="R49" s="17">
        <v>0</v>
      </c>
      <c r="S49" s="67"/>
      <c r="T49" s="17">
        <v>0</v>
      </c>
      <c r="U49" s="78">
        <v>1700</v>
      </c>
      <c r="V49" s="17">
        <v>0</v>
      </c>
      <c r="W49" s="17">
        <v>0</v>
      </c>
      <c r="X49" s="17">
        <v>0</v>
      </c>
      <c r="Y49" s="42">
        <v>0</v>
      </c>
      <c r="Z49" s="44"/>
      <c r="AA49" s="49"/>
      <c r="AB49" s="50"/>
      <c r="AC49" s="79">
        <v>1700</v>
      </c>
      <c r="AD49" s="103"/>
      <c r="AE49" s="25"/>
    </row>
    <row r="50" spans="1:31" ht="30.75" customHeight="1" x14ac:dyDescent="0.35">
      <c r="A50" s="198"/>
      <c r="B50" s="202"/>
      <c r="C50" s="39"/>
      <c r="D50" s="40"/>
      <c r="E50" s="40"/>
      <c r="F50" s="40"/>
      <c r="G50" s="40"/>
      <c r="H50" s="40"/>
      <c r="I50" s="40"/>
      <c r="J50" s="41"/>
      <c r="K50" s="82" t="s">
        <v>118</v>
      </c>
      <c r="L50" s="18" t="s">
        <v>119</v>
      </c>
      <c r="M50" s="18" t="s">
        <v>272</v>
      </c>
      <c r="N50" s="18" t="s">
        <v>273</v>
      </c>
      <c r="O50" s="18" t="s">
        <v>567</v>
      </c>
      <c r="P50" s="77" t="s">
        <v>120</v>
      </c>
      <c r="Q50" s="18"/>
      <c r="R50" s="17">
        <v>0</v>
      </c>
      <c r="S50" s="67"/>
      <c r="T50" s="17">
        <v>0</v>
      </c>
      <c r="U50" s="78">
        <v>1000</v>
      </c>
      <c r="V50" s="17">
        <v>0</v>
      </c>
      <c r="W50" s="17">
        <v>0</v>
      </c>
      <c r="X50" s="17">
        <v>0</v>
      </c>
      <c r="Y50" s="42">
        <v>0</v>
      </c>
      <c r="Z50" s="44"/>
      <c r="AA50" s="49"/>
      <c r="AB50" s="50"/>
      <c r="AC50" s="79">
        <v>1000</v>
      </c>
      <c r="AD50" s="103"/>
      <c r="AE50" s="25"/>
    </row>
    <row r="51" spans="1:31" ht="30.75" customHeight="1" x14ac:dyDescent="0.35">
      <c r="A51" s="198"/>
      <c r="B51" s="202"/>
      <c r="C51" s="39"/>
      <c r="D51" s="40"/>
      <c r="E51" s="40"/>
      <c r="F51" s="40"/>
      <c r="G51" s="40"/>
      <c r="H51" s="40"/>
      <c r="I51" s="40"/>
      <c r="J51" s="41"/>
      <c r="K51" s="18" t="s">
        <v>268</v>
      </c>
      <c r="L51" s="18" t="s">
        <v>145</v>
      </c>
      <c r="M51" s="18" t="s">
        <v>269</v>
      </c>
      <c r="N51" s="18" t="s">
        <v>270</v>
      </c>
      <c r="O51" s="18" t="s">
        <v>568</v>
      </c>
      <c r="P51" s="89" t="s">
        <v>271</v>
      </c>
      <c r="Q51" s="18"/>
      <c r="R51" s="17">
        <v>0</v>
      </c>
      <c r="S51" s="67"/>
      <c r="T51" s="17">
        <v>0</v>
      </c>
      <c r="U51" s="78">
        <v>3500</v>
      </c>
      <c r="V51" s="17">
        <v>0</v>
      </c>
      <c r="W51" s="17">
        <v>0</v>
      </c>
      <c r="X51" s="17">
        <v>0</v>
      </c>
      <c r="Y51" s="42">
        <v>0</v>
      </c>
      <c r="Z51" s="44"/>
      <c r="AA51" s="49"/>
      <c r="AB51" s="50"/>
      <c r="AC51" s="79">
        <v>3500</v>
      </c>
      <c r="AD51" s="103"/>
      <c r="AE51" s="25"/>
    </row>
    <row r="52" spans="1:31" ht="30.75" customHeight="1" x14ac:dyDescent="0.35">
      <c r="A52" s="198"/>
      <c r="B52" s="202"/>
      <c r="C52" s="39"/>
      <c r="D52" s="40"/>
      <c r="E52" s="40"/>
      <c r="F52" s="40"/>
      <c r="G52" s="40"/>
      <c r="H52" s="40"/>
      <c r="I52" s="40"/>
      <c r="J52" s="41"/>
      <c r="K52" s="18" t="s">
        <v>257</v>
      </c>
      <c r="L52" s="18" t="s">
        <v>212</v>
      </c>
      <c r="M52" s="18" t="s">
        <v>260</v>
      </c>
      <c r="N52" s="18" t="s">
        <v>212</v>
      </c>
      <c r="O52" s="18" t="s">
        <v>569</v>
      </c>
      <c r="P52" s="77" t="s">
        <v>261</v>
      </c>
      <c r="Q52" s="18"/>
      <c r="R52" s="17">
        <v>0</v>
      </c>
      <c r="S52" s="67"/>
      <c r="T52" s="17">
        <v>0</v>
      </c>
      <c r="U52" s="78">
        <v>3495</v>
      </c>
      <c r="V52" s="17">
        <v>0</v>
      </c>
      <c r="W52" s="17">
        <v>0</v>
      </c>
      <c r="X52" s="17">
        <v>0</v>
      </c>
      <c r="Y52" s="42">
        <v>0</v>
      </c>
      <c r="Z52" s="44"/>
      <c r="AA52" s="49"/>
      <c r="AB52" s="50"/>
      <c r="AC52" s="79">
        <f>U52</f>
        <v>3495</v>
      </c>
      <c r="AD52" s="103"/>
      <c r="AE52" s="25"/>
    </row>
    <row r="53" spans="1:31" ht="30.75" customHeight="1" x14ac:dyDescent="0.35">
      <c r="A53" s="198"/>
      <c r="B53" s="202"/>
      <c r="C53" s="39"/>
      <c r="D53" s="40"/>
      <c r="E53" s="40"/>
      <c r="F53" s="40"/>
      <c r="G53" s="40"/>
      <c r="H53" s="40"/>
      <c r="I53" s="40"/>
      <c r="J53" s="41"/>
      <c r="K53" s="18" t="s">
        <v>258</v>
      </c>
      <c r="L53" s="18" t="s">
        <v>212</v>
      </c>
      <c r="M53" s="18" t="s">
        <v>262</v>
      </c>
      <c r="N53" s="18" t="s">
        <v>212</v>
      </c>
      <c r="O53" s="18" t="s">
        <v>570</v>
      </c>
      <c r="P53" s="77" t="s">
        <v>263</v>
      </c>
      <c r="Q53" s="18"/>
      <c r="R53" s="17">
        <v>0</v>
      </c>
      <c r="S53" s="67"/>
      <c r="T53" s="17">
        <v>0</v>
      </c>
      <c r="U53" s="78">
        <v>4925</v>
      </c>
      <c r="V53" s="17">
        <v>0</v>
      </c>
      <c r="W53" s="17">
        <v>0</v>
      </c>
      <c r="X53" s="17">
        <v>0</v>
      </c>
      <c r="Y53" s="42">
        <v>0</v>
      </c>
      <c r="Z53" s="44"/>
      <c r="AA53" s="49"/>
      <c r="AB53" s="50"/>
      <c r="AC53" s="79">
        <f>U53</f>
        <v>4925</v>
      </c>
      <c r="AD53" s="103"/>
      <c r="AE53" s="25"/>
    </row>
    <row r="54" spans="1:31" ht="30.75" customHeight="1" x14ac:dyDescent="0.35">
      <c r="A54" s="198"/>
      <c r="B54" s="202"/>
      <c r="C54" s="39"/>
      <c r="D54" s="40"/>
      <c r="E54" s="40"/>
      <c r="F54" s="40"/>
      <c r="G54" s="40"/>
      <c r="H54" s="40"/>
      <c r="I54" s="40"/>
      <c r="J54" s="41"/>
      <c r="K54" s="18" t="s">
        <v>259</v>
      </c>
      <c r="L54" s="18" t="s">
        <v>266</v>
      </c>
      <c r="M54" s="18" t="s">
        <v>264</v>
      </c>
      <c r="N54" s="18" t="s">
        <v>265</v>
      </c>
      <c r="O54" s="18" t="s">
        <v>571</v>
      </c>
      <c r="P54" s="77" t="s">
        <v>267</v>
      </c>
      <c r="Q54" s="18"/>
      <c r="R54" s="17">
        <v>0</v>
      </c>
      <c r="S54" s="67"/>
      <c r="T54" s="17">
        <v>0</v>
      </c>
      <c r="U54" s="78">
        <v>2500</v>
      </c>
      <c r="V54" s="17">
        <v>0</v>
      </c>
      <c r="W54" s="17">
        <v>0</v>
      </c>
      <c r="X54" s="17">
        <v>0</v>
      </c>
      <c r="Y54" s="42">
        <v>0</v>
      </c>
      <c r="Z54" s="44"/>
      <c r="AA54" s="49"/>
      <c r="AB54" s="50"/>
      <c r="AC54" s="79">
        <f t="shared" ref="AC54:AC55" si="3">U54</f>
        <v>2500</v>
      </c>
      <c r="AD54" s="103"/>
      <c r="AE54" s="25"/>
    </row>
    <row r="55" spans="1:31" ht="30.75" customHeight="1" x14ac:dyDescent="0.35">
      <c r="A55" s="198"/>
      <c r="B55" s="202"/>
      <c r="C55" s="39"/>
      <c r="D55" s="40"/>
      <c r="E55" s="40"/>
      <c r="F55" s="40"/>
      <c r="G55" s="40"/>
      <c r="H55" s="40"/>
      <c r="I55" s="40"/>
      <c r="J55" s="41"/>
      <c r="K55" s="18" t="s">
        <v>258</v>
      </c>
      <c r="L55" s="18" t="s">
        <v>212</v>
      </c>
      <c r="M55" s="18" t="s">
        <v>262</v>
      </c>
      <c r="N55" s="18" t="s">
        <v>212</v>
      </c>
      <c r="O55" s="18" t="s">
        <v>570</v>
      </c>
      <c r="P55" s="77" t="s">
        <v>263</v>
      </c>
      <c r="Q55" s="18"/>
      <c r="R55" s="17">
        <v>0</v>
      </c>
      <c r="S55" s="67"/>
      <c r="T55" s="17">
        <v>0</v>
      </c>
      <c r="U55" s="78">
        <v>2500</v>
      </c>
      <c r="V55" s="17">
        <v>0</v>
      </c>
      <c r="W55" s="17">
        <v>0</v>
      </c>
      <c r="X55" s="17">
        <v>0</v>
      </c>
      <c r="Y55" s="17">
        <v>0</v>
      </c>
      <c r="Z55" s="44"/>
      <c r="AA55" s="49"/>
      <c r="AB55" s="50"/>
      <c r="AC55" s="79">
        <f t="shared" si="3"/>
        <v>2500</v>
      </c>
      <c r="AD55" s="103"/>
      <c r="AE55" s="25"/>
    </row>
    <row r="56" spans="1:31" ht="30.5" customHeight="1" x14ac:dyDescent="0.35">
      <c r="A56" s="198"/>
      <c r="B56" s="202"/>
      <c r="C56" s="39"/>
      <c r="D56" s="40"/>
      <c r="E56" s="40"/>
      <c r="F56" s="40"/>
      <c r="G56" s="40"/>
      <c r="H56" s="40"/>
      <c r="I56" s="40"/>
      <c r="J56" s="41"/>
      <c r="K56" s="18" t="s">
        <v>274</v>
      </c>
      <c r="L56" s="18" t="s">
        <v>275</v>
      </c>
      <c r="M56" s="18" t="s">
        <v>542</v>
      </c>
      <c r="N56" s="18" t="s">
        <v>212</v>
      </c>
      <c r="O56" s="18" t="s">
        <v>572</v>
      </c>
      <c r="P56" s="77"/>
      <c r="Q56" s="18"/>
      <c r="R56" s="17">
        <v>0</v>
      </c>
      <c r="S56" s="67"/>
      <c r="T56" s="17">
        <v>0</v>
      </c>
      <c r="U56" s="78">
        <f t="shared" ref="U56:U87" si="4">AC56</f>
        <v>2500</v>
      </c>
      <c r="V56" s="17">
        <v>0</v>
      </c>
      <c r="W56" s="17">
        <v>0</v>
      </c>
      <c r="X56" s="17">
        <v>0</v>
      </c>
      <c r="Y56" s="17">
        <v>0</v>
      </c>
      <c r="Z56" s="44"/>
      <c r="AA56" s="49"/>
      <c r="AB56" s="50"/>
      <c r="AC56" s="79">
        <v>2500</v>
      </c>
      <c r="AD56" s="103"/>
      <c r="AE56" s="25" t="s">
        <v>533</v>
      </c>
    </row>
    <row r="57" spans="1:31" ht="30.5" customHeight="1" x14ac:dyDescent="0.35">
      <c r="A57" s="198"/>
      <c r="B57" s="202"/>
      <c r="C57" s="39"/>
      <c r="D57" s="40"/>
      <c r="E57" s="40"/>
      <c r="F57" s="40"/>
      <c r="G57" s="40"/>
      <c r="H57" s="40"/>
      <c r="I57" s="40"/>
      <c r="J57" s="41"/>
      <c r="K57" s="18" t="s">
        <v>276</v>
      </c>
      <c r="L57" s="18" t="s">
        <v>212</v>
      </c>
      <c r="M57" s="18" t="s">
        <v>546</v>
      </c>
      <c r="N57" s="18" t="s">
        <v>212</v>
      </c>
      <c r="O57" s="18" t="s">
        <v>573</v>
      </c>
      <c r="P57" s="77"/>
      <c r="Q57" s="18"/>
      <c r="R57" s="17">
        <v>0</v>
      </c>
      <c r="S57" s="67"/>
      <c r="T57" s="17">
        <v>0</v>
      </c>
      <c r="U57" s="78">
        <f t="shared" si="4"/>
        <v>600</v>
      </c>
      <c r="V57" s="17">
        <v>0</v>
      </c>
      <c r="W57" s="17">
        <v>0</v>
      </c>
      <c r="X57" s="17">
        <v>0</v>
      </c>
      <c r="Y57" s="17">
        <v>0</v>
      </c>
      <c r="Z57" s="44"/>
      <c r="AA57" s="49"/>
      <c r="AB57" s="50"/>
      <c r="AC57" s="79">
        <v>600</v>
      </c>
      <c r="AD57" s="103"/>
      <c r="AE57" s="25" t="s">
        <v>532</v>
      </c>
    </row>
    <row r="58" spans="1:31" ht="30.5" customHeight="1" x14ac:dyDescent="0.35">
      <c r="A58" s="198"/>
      <c r="B58" s="202"/>
      <c r="C58" s="39"/>
      <c r="D58" s="40"/>
      <c r="E58" s="40"/>
      <c r="F58" s="40"/>
      <c r="G58" s="40"/>
      <c r="H58" s="40"/>
      <c r="I58" s="40"/>
      <c r="J58" s="41"/>
      <c r="K58" s="18" t="s">
        <v>277</v>
      </c>
      <c r="L58" s="18" t="s">
        <v>544</v>
      </c>
      <c r="M58" s="18" t="s">
        <v>545</v>
      </c>
      <c r="N58" s="18" t="s">
        <v>544</v>
      </c>
      <c r="O58" s="18" t="s">
        <v>574</v>
      </c>
      <c r="P58" s="77"/>
      <c r="Q58" s="18"/>
      <c r="R58" s="17">
        <v>0</v>
      </c>
      <c r="S58" s="67"/>
      <c r="T58" s="17">
        <v>0</v>
      </c>
      <c r="U58" s="78">
        <f t="shared" si="4"/>
        <v>600</v>
      </c>
      <c r="V58" s="17">
        <v>0</v>
      </c>
      <c r="W58" s="17">
        <v>0</v>
      </c>
      <c r="X58" s="17">
        <v>0</v>
      </c>
      <c r="Y58" s="17">
        <v>0</v>
      </c>
      <c r="Z58" s="44"/>
      <c r="AA58" s="49"/>
      <c r="AB58" s="50"/>
      <c r="AC58" s="79">
        <v>600</v>
      </c>
      <c r="AD58" s="103"/>
      <c r="AE58" s="25" t="s">
        <v>532</v>
      </c>
    </row>
    <row r="59" spans="1:31" ht="30.5" customHeight="1" x14ac:dyDescent="0.35">
      <c r="A59" s="198"/>
      <c r="B59" s="202"/>
      <c r="C59" s="39"/>
      <c r="D59" s="40"/>
      <c r="E59" s="40"/>
      <c r="F59" s="40"/>
      <c r="G59" s="40"/>
      <c r="H59" s="40"/>
      <c r="I59" s="40"/>
      <c r="J59" s="41"/>
      <c r="K59" s="18" t="s">
        <v>278</v>
      </c>
      <c r="L59" s="18" t="s">
        <v>212</v>
      </c>
      <c r="M59" s="18" t="s">
        <v>543</v>
      </c>
      <c r="N59" s="18" t="s">
        <v>212</v>
      </c>
      <c r="O59" s="18" t="s">
        <v>575</v>
      </c>
      <c r="P59" s="77"/>
      <c r="Q59" s="18"/>
      <c r="R59" s="17">
        <v>0</v>
      </c>
      <c r="S59" s="67"/>
      <c r="T59" s="17">
        <v>0</v>
      </c>
      <c r="U59" s="78">
        <f t="shared" si="4"/>
        <v>1000</v>
      </c>
      <c r="V59" s="17">
        <v>0</v>
      </c>
      <c r="W59" s="17">
        <v>0</v>
      </c>
      <c r="X59" s="17">
        <v>0</v>
      </c>
      <c r="Y59" s="17">
        <v>0</v>
      </c>
      <c r="Z59" s="44"/>
      <c r="AA59" s="49"/>
      <c r="AB59" s="50"/>
      <c r="AC59" s="79">
        <v>1000</v>
      </c>
      <c r="AD59" s="103"/>
      <c r="AE59" s="25" t="s">
        <v>532</v>
      </c>
    </row>
    <row r="60" spans="1:31" ht="30.5" customHeight="1" x14ac:dyDescent="0.35">
      <c r="A60" s="198"/>
      <c r="B60" s="202"/>
      <c r="C60" s="39"/>
      <c r="D60" s="40"/>
      <c r="E60" s="40"/>
      <c r="F60" s="40"/>
      <c r="G60" s="40"/>
      <c r="H60" s="40"/>
      <c r="I60" s="40"/>
      <c r="J60" s="41"/>
      <c r="K60" s="18" t="s">
        <v>279</v>
      </c>
      <c r="L60" s="18" t="s">
        <v>281</v>
      </c>
      <c r="M60" s="18" t="s">
        <v>280</v>
      </c>
      <c r="N60" s="18" t="s">
        <v>281</v>
      </c>
      <c r="O60" s="18" t="s">
        <v>576</v>
      </c>
      <c r="P60" s="77"/>
      <c r="Q60" s="18"/>
      <c r="R60" s="17">
        <v>0</v>
      </c>
      <c r="S60" s="67"/>
      <c r="T60" s="17">
        <v>0</v>
      </c>
      <c r="U60" s="78">
        <f t="shared" si="4"/>
        <v>572</v>
      </c>
      <c r="V60" s="17">
        <v>0</v>
      </c>
      <c r="W60" s="17">
        <v>0</v>
      </c>
      <c r="X60" s="17">
        <v>0</v>
      </c>
      <c r="Y60" s="17">
        <v>0</v>
      </c>
      <c r="Z60" s="44"/>
      <c r="AA60" s="49"/>
      <c r="AB60" s="50"/>
      <c r="AC60" s="79">
        <v>572</v>
      </c>
      <c r="AD60" s="103"/>
      <c r="AE60" s="25"/>
    </row>
    <row r="61" spans="1:31" ht="30.5" customHeight="1" x14ac:dyDescent="0.35">
      <c r="A61" s="198"/>
      <c r="B61" s="202"/>
      <c r="C61" s="39"/>
      <c r="D61" s="40"/>
      <c r="E61" s="40"/>
      <c r="F61" s="40"/>
      <c r="G61" s="40"/>
      <c r="H61" s="40"/>
      <c r="I61" s="40"/>
      <c r="J61" s="41"/>
      <c r="K61" s="18" t="s">
        <v>282</v>
      </c>
      <c r="L61" s="18" t="s">
        <v>283</v>
      </c>
      <c r="M61" s="18" t="s">
        <v>284</v>
      </c>
      <c r="N61" s="18" t="s">
        <v>285</v>
      </c>
      <c r="O61" s="90" t="s">
        <v>577</v>
      </c>
      <c r="P61" s="77"/>
      <c r="Q61" s="18"/>
      <c r="R61" s="17">
        <v>0</v>
      </c>
      <c r="S61" s="67"/>
      <c r="T61" s="17">
        <v>0</v>
      </c>
      <c r="U61" s="78">
        <f t="shared" si="4"/>
        <v>158</v>
      </c>
      <c r="V61" s="17">
        <v>0</v>
      </c>
      <c r="W61" s="17">
        <v>0</v>
      </c>
      <c r="X61" s="17">
        <v>0</v>
      </c>
      <c r="Y61" s="17">
        <v>0</v>
      </c>
      <c r="Z61" s="44"/>
      <c r="AA61" s="49"/>
      <c r="AB61" s="50"/>
      <c r="AC61" s="79">
        <v>158</v>
      </c>
      <c r="AD61" s="103"/>
      <c r="AE61" s="25"/>
    </row>
    <row r="62" spans="1:31" ht="30.5" customHeight="1" x14ac:dyDescent="0.35">
      <c r="A62" s="198"/>
      <c r="B62" s="202"/>
      <c r="C62" s="39"/>
      <c r="D62" s="40"/>
      <c r="E62" s="40"/>
      <c r="F62" s="40"/>
      <c r="G62" s="40"/>
      <c r="H62" s="40"/>
      <c r="I62" s="40"/>
      <c r="J62" s="41"/>
      <c r="K62" s="18" t="s">
        <v>282</v>
      </c>
      <c r="L62" s="18" t="s">
        <v>286</v>
      </c>
      <c r="M62" s="18" t="s">
        <v>284</v>
      </c>
      <c r="N62" s="18" t="s">
        <v>285</v>
      </c>
      <c r="O62" s="18" t="s">
        <v>577</v>
      </c>
      <c r="P62" s="77"/>
      <c r="Q62" s="18"/>
      <c r="R62" s="17">
        <v>0</v>
      </c>
      <c r="S62" s="67"/>
      <c r="T62" s="17">
        <v>0</v>
      </c>
      <c r="U62" s="78">
        <f t="shared" si="4"/>
        <v>240</v>
      </c>
      <c r="V62" s="17">
        <v>0</v>
      </c>
      <c r="W62" s="17">
        <v>0</v>
      </c>
      <c r="X62" s="17">
        <v>0</v>
      </c>
      <c r="Y62" s="17">
        <v>0</v>
      </c>
      <c r="Z62" s="44"/>
      <c r="AA62" s="49"/>
      <c r="AB62" s="50"/>
      <c r="AC62" s="79">
        <v>240</v>
      </c>
      <c r="AD62" s="103"/>
      <c r="AE62" s="25"/>
    </row>
    <row r="63" spans="1:31" ht="30.5" customHeight="1" x14ac:dyDescent="0.35">
      <c r="A63" s="198"/>
      <c r="B63" s="202"/>
      <c r="C63" s="39"/>
      <c r="D63" s="40"/>
      <c r="E63" s="40"/>
      <c r="F63" s="40"/>
      <c r="G63" s="40"/>
      <c r="H63" s="40"/>
      <c r="I63" s="40"/>
      <c r="J63" s="41"/>
      <c r="K63" s="18" t="s">
        <v>287</v>
      </c>
      <c r="L63" s="18" t="s">
        <v>289</v>
      </c>
      <c r="M63" s="18" t="s">
        <v>288</v>
      </c>
      <c r="N63" s="18" t="s">
        <v>290</v>
      </c>
      <c r="O63" s="18" t="s">
        <v>578</v>
      </c>
      <c r="P63" s="77"/>
      <c r="Q63" s="18"/>
      <c r="R63" s="17">
        <v>0</v>
      </c>
      <c r="S63" s="67"/>
      <c r="T63" s="17">
        <v>0</v>
      </c>
      <c r="U63" s="78">
        <f t="shared" si="4"/>
        <v>66</v>
      </c>
      <c r="V63" s="17">
        <v>0</v>
      </c>
      <c r="W63" s="17">
        <v>0</v>
      </c>
      <c r="X63" s="17">
        <v>0</v>
      </c>
      <c r="Y63" s="17">
        <v>0</v>
      </c>
      <c r="Z63" s="44"/>
      <c r="AA63" s="49"/>
      <c r="AB63" s="50"/>
      <c r="AC63" s="79">
        <v>66</v>
      </c>
      <c r="AD63" s="103"/>
      <c r="AE63" s="25"/>
    </row>
    <row r="64" spans="1:31" ht="30.5" customHeight="1" x14ac:dyDescent="0.35">
      <c r="A64" s="198"/>
      <c r="B64" s="202"/>
      <c r="C64" s="39"/>
      <c r="D64" s="40"/>
      <c r="E64" s="40"/>
      <c r="F64" s="40"/>
      <c r="G64" s="40"/>
      <c r="H64" s="40"/>
      <c r="I64" s="40"/>
      <c r="J64" s="41"/>
      <c r="K64" s="18" t="s">
        <v>291</v>
      </c>
      <c r="L64" s="18" t="s">
        <v>216</v>
      </c>
      <c r="M64" s="18" t="s">
        <v>292</v>
      </c>
      <c r="N64" s="18" t="s">
        <v>126</v>
      </c>
      <c r="O64" s="18" t="s">
        <v>579</v>
      </c>
      <c r="P64" s="77"/>
      <c r="Q64" s="18"/>
      <c r="R64" s="17">
        <v>0</v>
      </c>
      <c r="S64" s="67"/>
      <c r="T64" s="17">
        <v>0</v>
      </c>
      <c r="U64" s="78">
        <f t="shared" si="4"/>
        <v>300</v>
      </c>
      <c r="V64" s="17">
        <v>0</v>
      </c>
      <c r="W64" s="17">
        <v>0</v>
      </c>
      <c r="X64" s="17">
        <v>0</v>
      </c>
      <c r="Y64" s="17">
        <v>0</v>
      </c>
      <c r="Z64" s="44"/>
      <c r="AA64" s="49"/>
      <c r="AB64" s="50"/>
      <c r="AC64" s="79">
        <v>300</v>
      </c>
      <c r="AD64" s="103"/>
      <c r="AE64" s="25"/>
    </row>
    <row r="65" spans="1:31" ht="30.5" customHeight="1" x14ac:dyDescent="0.35">
      <c r="A65" s="198"/>
      <c r="B65" s="202"/>
      <c r="C65" s="39"/>
      <c r="D65" s="40"/>
      <c r="E65" s="40"/>
      <c r="F65" s="40"/>
      <c r="G65" s="40"/>
      <c r="H65" s="40"/>
      <c r="I65" s="40"/>
      <c r="J65" s="41"/>
      <c r="K65" s="18" t="s">
        <v>293</v>
      </c>
      <c r="L65" s="18" t="s">
        <v>295</v>
      </c>
      <c r="M65" s="18" t="s">
        <v>294</v>
      </c>
      <c r="N65" s="18" t="s">
        <v>296</v>
      </c>
      <c r="O65" s="18" t="s">
        <v>580</v>
      </c>
      <c r="P65" s="77"/>
      <c r="Q65" s="18"/>
      <c r="R65" s="17">
        <v>0</v>
      </c>
      <c r="S65" s="67"/>
      <c r="T65" s="17">
        <v>0</v>
      </c>
      <c r="U65" s="78">
        <f t="shared" si="4"/>
        <v>330</v>
      </c>
      <c r="V65" s="17">
        <v>0</v>
      </c>
      <c r="W65" s="17">
        <v>0</v>
      </c>
      <c r="X65" s="17">
        <v>0</v>
      </c>
      <c r="Y65" s="17">
        <v>0</v>
      </c>
      <c r="Z65" s="44"/>
      <c r="AA65" s="49"/>
      <c r="AB65" s="50"/>
      <c r="AC65" s="79">
        <v>330</v>
      </c>
      <c r="AD65" s="103"/>
      <c r="AE65" s="25"/>
    </row>
    <row r="66" spans="1:31" ht="30.5" customHeight="1" x14ac:dyDescent="0.35">
      <c r="A66" s="198"/>
      <c r="B66" s="202"/>
      <c r="C66" s="39"/>
      <c r="D66" s="40"/>
      <c r="E66" s="40"/>
      <c r="F66" s="40"/>
      <c r="G66" s="40"/>
      <c r="H66" s="40"/>
      <c r="I66" s="40"/>
      <c r="J66" s="41"/>
      <c r="K66" s="18" t="s">
        <v>297</v>
      </c>
      <c r="L66" s="18" t="s">
        <v>299</v>
      </c>
      <c r="M66" s="18" t="s">
        <v>298</v>
      </c>
      <c r="N66" s="18" t="s">
        <v>300</v>
      </c>
      <c r="O66" s="18" t="s">
        <v>581</v>
      </c>
      <c r="P66" s="77"/>
      <c r="Q66" s="18"/>
      <c r="R66" s="17">
        <v>0</v>
      </c>
      <c r="S66" s="67"/>
      <c r="T66" s="17">
        <v>0</v>
      </c>
      <c r="U66" s="78">
        <f t="shared" si="4"/>
        <v>495</v>
      </c>
      <c r="V66" s="17">
        <v>0</v>
      </c>
      <c r="W66" s="17">
        <v>0</v>
      </c>
      <c r="X66" s="17">
        <v>0</v>
      </c>
      <c r="Y66" s="17">
        <v>0</v>
      </c>
      <c r="Z66" s="44"/>
      <c r="AA66" s="49"/>
      <c r="AB66" s="50"/>
      <c r="AC66" s="79">
        <v>495</v>
      </c>
      <c r="AD66" s="103"/>
      <c r="AE66" s="25"/>
    </row>
    <row r="67" spans="1:31" ht="30.5" customHeight="1" x14ac:dyDescent="0.35">
      <c r="A67" s="198"/>
      <c r="B67" s="202"/>
      <c r="C67" s="39"/>
      <c r="D67" s="40"/>
      <c r="E67" s="40"/>
      <c r="F67" s="40"/>
      <c r="G67" s="40"/>
      <c r="H67" s="40"/>
      <c r="I67" s="40"/>
      <c r="J67" s="41"/>
      <c r="K67" s="18" t="s">
        <v>297</v>
      </c>
      <c r="L67" s="18" t="s">
        <v>301</v>
      </c>
      <c r="M67" s="18" t="s">
        <v>298</v>
      </c>
      <c r="N67" s="18" t="s">
        <v>300</v>
      </c>
      <c r="O67" s="18" t="s">
        <v>581</v>
      </c>
      <c r="P67" s="77"/>
      <c r="Q67" s="18"/>
      <c r="R67" s="17">
        <v>0</v>
      </c>
      <c r="S67" s="67"/>
      <c r="T67" s="17">
        <v>0</v>
      </c>
      <c r="U67" s="78">
        <f t="shared" si="4"/>
        <v>375</v>
      </c>
      <c r="V67" s="17">
        <v>0</v>
      </c>
      <c r="W67" s="17">
        <v>0</v>
      </c>
      <c r="X67" s="17">
        <v>0</v>
      </c>
      <c r="Y67" s="17">
        <v>0</v>
      </c>
      <c r="Z67" s="44"/>
      <c r="AA67" s="49"/>
      <c r="AB67" s="50"/>
      <c r="AC67" s="79">
        <v>375</v>
      </c>
      <c r="AD67" s="103"/>
      <c r="AE67" s="25"/>
    </row>
    <row r="68" spans="1:31" ht="30.5" customHeight="1" x14ac:dyDescent="0.35">
      <c r="A68" s="198"/>
      <c r="B68" s="202"/>
      <c r="C68" s="39"/>
      <c r="D68" s="40"/>
      <c r="E68" s="40"/>
      <c r="F68" s="40"/>
      <c r="G68" s="40"/>
      <c r="H68" s="40"/>
      <c r="I68" s="40"/>
      <c r="J68" s="41"/>
      <c r="K68" s="18" t="s">
        <v>302</v>
      </c>
      <c r="L68" s="18" t="s">
        <v>304</v>
      </c>
      <c r="M68" s="18" t="s">
        <v>303</v>
      </c>
      <c r="N68" s="18" t="s">
        <v>304</v>
      </c>
      <c r="O68" s="18" t="s">
        <v>582</v>
      </c>
      <c r="P68" s="77"/>
      <c r="Q68" s="18"/>
      <c r="R68" s="17">
        <v>0</v>
      </c>
      <c r="S68" s="67"/>
      <c r="T68" s="17">
        <v>0</v>
      </c>
      <c r="U68" s="78">
        <f t="shared" si="4"/>
        <v>239</v>
      </c>
      <c r="V68" s="17">
        <v>0</v>
      </c>
      <c r="W68" s="17">
        <v>0</v>
      </c>
      <c r="X68" s="17">
        <v>0</v>
      </c>
      <c r="Y68" s="17">
        <v>0</v>
      </c>
      <c r="Z68" s="44"/>
      <c r="AA68" s="49"/>
      <c r="AB68" s="50"/>
      <c r="AC68" s="79">
        <v>239</v>
      </c>
      <c r="AD68" s="103"/>
      <c r="AE68" s="25"/>
    </row>
    <row r="69" spans="1:31" ht="30.5" customHeight="1" x14ac:dyDescent="0.35">
      <c r="A69" s="198"/>
      <c r="B69" s="202"/>
      <c r="C69" s="39"/>
      <c r="D69" s="40"/>
      <c r="E69" s="40"/>
      <c r="F69" s="40"/>
      <c r="G69" s="40"/>
      <c r="H69" s="40"/>
      <c r="I69" s="40"/>
      <c r="J69" s="41"/>
      <c r="K69" s="18" t="s">
        <v>305</v>
      </c>
      <c r="L69" s="18" t="s">
        <v>212</v>
      </c>
      <c r="M69" s="18" t="s">
        <v>306</v>
      </c>
      <c r="N69" s="18" t="s">
        <v>212</v>
      </c>
      <c r="O69" s="18" t="s">
        <v>583</v>
      </c>
      <c r="P69" s="77"/>
      <c r="Q69" s="18"/>
      <c r="R69" s="17">
        <v>0</v>
      </c>
      <c r="S69" s="67"/>
      <c r="T69" s="17">
        <v>0</v>
      </c>
      <c r="U69" s="78">
        <f t="shared" si="4"/>
        <v>750</v>
      </c>
      <c r="V69" s="17">
        <v>0</v>
      </c>
      <c r="W69" s="17">
        <v>0</v>
      </c>
      <c r="X69" s="17">
        <v>0</v>
      </c>
      <c r="Y69" s="17">
        <v>0</v>
      </c>
      <c r="Z69" s="44"/>
      <c r="AA69" s="49"/>
      <c r="AB69" s="50"/>
      <c r="AC69" s="79">
        <v>750</v>
      </c>
      <c r="AD69" s="103"/>
      <c r="AE69" s="25"/>
    </row>
    <row r="70" spans="1:31" ht="30.5" customHeight="1" x14ac:dyDescent="0.35">
      <c r="A70" s="198"/>
      <c r="B70" s="202"/>
      <c r="C70" s="39"/>
      <c r="D70" s="40"/>
      <c r="E70" s="40"/>
      <c r="F70" s="40"/>
      <c r="G70" s="40"/>
      <c r="H70" s="40"/>
      <c r="I70" s="40"/>
      <c r="J70" s="41"/>
      <c r="K70" s="18" t="s">
        <v>307</v>
      </c>
      <c r="L70" s="18" t="s">
        <v>307</v>
      </c>
      <c r="M70" s="18" t="s">
        <v>308</v>
      </c>
      <c r="N70" s="18" t="s">
        <v>307</v>
      </c>
      <c r="O70" s="18" t="s">
        <v>584</v>
      </c>
      <c r="P70" s="77"/>
      <c r="Q70" s="18"/>
      <c r="R70" s="17">
        <v>0</v>
      </c>
      <c r="S70" s="67"/>
      <c r="T70" s="17">
        <v>0</v>
      </c>
      <c r="U70" s="78">
        <f t="shared" si="4"/>
        <v>540</v>
      </c>
      <c r="V70" s="17">
        <v>0</v>
      </c>
      <c r="W70" s="17">
        <v>0</v>
      </c>
      <c r="X70" s="17">
        <v>0</v>
      </c>
      <c r="Y70" s="17">
        <v>0</v>
      </c>
      <c r="Z70" s="44"/>
      <c r="AA70" s="49"/>
      <c r="AB70" s="50"/>
      <c r="AC70" s="79">
        <v>540</v>
      </c>
      <c r="AD70" s="103"/>
      <c r="AE70" s="25"/>
    </row>
    <row r="71" spans="1:31" ht="30.5" customHeight="1" x14ac:dyDescent="0.35">
      <c r="A71" s="198"/>
      <c r="B71" s="202"/>
      <c r="C71" s="39"/>
      <c r="D71" s="40"/>
      <c r="E71" s="40"/>
      <c r="F71" s="40"/>
      <c r="G71" s="40"/>
      <c r="H71" s="40"/>
      <c r="I71" s="40"/>
      <c r="J71" s="41"/>
      <c r="K71" s="18" t="s">
        <v>309</v>
      </c>
      <c r="L71" s="18" t="s">
        <v>311</v>
      </c>
      <c r="M71" s="18" t="s">
        <v>310</v>
      </c>
      <c r="N71" s="18" t="s">
        <v>312</v>
      </c>
      <c r="O71" s="18" t="s">
        <v>585</v>
      </c>
      <c r="P71" s="77"/>
      <c r="Q71" s="18"/>
      <c r="R71" s="17">
        <v>0</v>
      </c>
      <c r="S71" s="67"/>
      <c r="T71" s="17">
        <v>0</v>
      </c>
      <c r="U71" s="78">
        <f t="shared" si="4"/>
        <v>550</v>
      </c>
      <c r="V71" s="17">
        <v>0</v>
      </c>
      <c r="W71" s="17">
        <v>0</v>
      </c>
      <c r="X71" s="17">
        <v>0</v>
      </c>
      <c r="Y71" s="17">
        <v>0</v>
      </c>
      <c r="Z71" s="44"/>
      <c r="AA71" s="49"/>
      <c r="AB71" s="50"/>
      <c r="AC71" s="79">
        <v>550</v>
      </c>
      <c r="AD71" s="103"/>
      <c r="AE71" s="25"/>
    </row>
    <row r="72" spans="1:31" ht="30.5" customHeight="1" x14ac:dyDescent="0.35">
      <c r="A72" s="198"/>
      <c r="B72" s="202"/>
      <c r="C72" s="39"/>
      <c r="D72" s="40"/>
      <c r="E72" s="40"/>
      <c r="F72" s="40"/>
      <c r="G72" s="40"/>
      <c r="H72" s="40"/>
      <c r="I72" s="40"/>
      <c r="J72" s="41"/>
      <c r="K72" s="18" t="s">
        <v>313</v>
      </c>
      <c r="L72" s="18" t="s">
        <v>314</v>
      </c>
      <c r="M72" s="18" t="s">
        <v>314</v>
      </c>
      <c r="N72" s="18" t="s">
        <v>170</v>
      </c>
      <c r="O72" s="18" t="s">
        <v>586</v>
      </c>
      <c r="P72" s="77"/>
      <c r="Q72" s="18"/>
      <c r="R72" s="17">
        <v>0</v>
      </c>
      <c r="S72" s="67"/>
      <c r="T72" s="17">
        <v>0</v>
      </c>
      <c r="U72" s="78">
        <f t="shared" si="4"/>
        <v>750</v>
      </c>
      <c r="V72" s="17">
        <v>0</v>
      </c>
      <c r="W72" s="17">
        <v>0</v>
      </c>
      <c r="X72" s="17">
        <v>0</v>
      </c>
      <c r="Y72" s="17">
        <v>0</v>
      </c>
      <c r="Z72" s="44"/>
      <c r="AA72" s="49"/>
      <c r="AB72" s="50"/>
      <c r="AC72" s="79">
        <v>750</v>
      </c>
      <c r="AD72" s="103"/>
      <c r="AE72" s="25"/>
    </row>
    <row r="73" spans="1:31" ht="30.5" customHeight="1" x14ac:dyDescent="0.35">
      <c r="A73" s="198"/>
      <c r="B73" s="202"/>
      <c r="C73" s="39"/>
      <c r="D73" s="40"/>
      <c r="E73" s="40"/>
      <c r="F73" s="40"/>
      <c r="G73" s="40"/>
      <c r="H73" s="40"/>
      <c r="I73" s="40"/>
      <c r="J73" s="41"/>
      <c r="K73" s="18" t="s">
        <v>315</v>
      </c>
      <c r="L73" s="18" t="s">
        <v>316</v>
      </c>
      <c r="M73" s="18" t="s">
        <v>318</v>
      </c>
      <c r="N73" s="18" t="s">
        <v>318</v>
      </c>
      <c r="O73" s="18" t="s">
        <v>587</v>
      </c>
      <c r="P73" s="77"/>
      <c r="Q73" s="18"/>
      <c r="R73" s="17">
        <v>0</v>
      </c>
      <c r="S73" s="67"/>
      <c r="T73" s="17">
        <v>0</v>
      </c>
      <c r="U73" s="78">
        <f t="shared" si="4"/>
        <v>400</v>
      </c>
      <c r="V73" s="17">
        <v>0</v>
      </c>
      <c r="W73" s="17">
        <v>0</v>
      </c>
      <c r="X73" s="17">
        <v>0</v>
      </c>
      <c r="Y73" s="17">
        <v>0</v>
      </c>
      <c r="Z73" s="44"/>
      <c r="AA73" s="49"/>
      <c r="AB73" s="50"/>
      <c r="AC73" s="79">
        <v>400</v>
      </c>
      <c r="AD73" s="103"/>
      <c r="AE73" s="25"/>
    </row>
    <row r="74" spans="1:31" ht="30.5" customHeight="1" x14ac:dyDescent="0.35">
      <c r="A74" s="198"/>
      <c r="B74" s="202"/>
      <c r="C74" s="39"/>
      <c r="D74" s="40"/>
      <c r="E74" s="40"/>
      <c r="F74" s="40"/>
      <c r="G74" s="40"/>
      <c r="H74" s="40"/>
      <c r="I74" s="40"/>
      <c r="J74" s="41"/>
      <c r="K74" s="18" t="s">
        <v>315</v>
      </c>
      <c r="L74" s="18" t="s">
        <v>317</v>
      </c>
      <c r="M74" s="18" t="s">
        <v>318</v>
      </c>
      <c r="N74" s="18" t="s">
        <v>318</v>
      </c>
      <c r="O74" s="18" t="s">
        <v>587</v>
      </c>
      <c r="P74" s="77"/>
      <c r="Q74" s="18"/>
      <c r="R74" s="17">
        <v>0</v>
      </c>
      <c r="S74" s="67"/>
      <c r="T74" s="17">
        <v>0</v>
      </c>
      <c r="U74" s="78">
        <f t="shared" si="4"/>
        <v>400</v>
      </c>
      <c r="V74" s="17">
        <v>0</v>
      </c>
      <c r="W74" s="17">
        <v>0</v>
      </c>
      <c r="X74" s="17">
        <v>0</v>
      </c>
      <c r="Y74" s="17">
        <v>0</v>
      </c>
      <c r="Z74" s="44"/>
      <c r="AA74" s="49"/>
      <c r="AB74" s="50"/>
      <c r="AC74" s="79">
        <v>400</v>
      </c>
      <c r="AD74" s="103"/>
      <c r="AE74" s="25"/>
    </row>
    <row r="75" spans="1:31" ht="30.5" customHeight="1" x14ac:dyDescent="0.35">
      <c r="A75" s="198"/>
      <c r="B75" s="202"/>
      <c r="C75" s="39"/>
      <c r="D75" s="40"/>
      <c r="E75" s="40"/>
      <c r="F75" s="40"/>
      <c r="G75" s="40"/>
      <c r="H75" s="40"/>
      <c r="I75" s="40"/>
      <c r="J75" s="41"/>
      <c r="K75" s="18" t="s">
        <v>319</v>
      </c>
      <c r="L75" s="18" t="s">
        <v>321</v>
      </c>
      <c r="M75" s="18" t="s">
        <v>320</v>
      </c>
      <c r="N75" s="18" t="s">
        <v>321</v>
      </c>
      <c r="O75" s="18" t="s">
        <v>322</v>
      </c>
      <c r="P75" s="77"/>
      <c r="Q75" s="18"/>
      <c r="R75" s="17">
        <v>0</v>
      </c>
      <c r="S75" s="67"/>
      <c r="T75" s="17">
        <v>0</v>
      </c>
      <c r="U75" s="78">
        <f t="shared" si="4"/>
        <v>350</v>
      </c>
      <c r="V75" s="17">
        <v>0</v>
      </c>
      <c r="W75" s="17">
        <v>0</v>
      </c>
      <c r="X75" s="17">
        <v>0</v>
      </c>
      <c r="Y75" s="17">
        <v>0</v>
      </c>
      <c r="Z75" s="44"/>
      <c r="AA75" s="49"/>
      <c r="AB75" s="50"/>
      <c r="AC75" s="79">
        <v>350</v>
      </c>
      <c r="AD75" s="103"/>
      <c r="AE75" s="25"/>
    </row>
    <row r="76" spans="1:31" ht="30.5" customHeight="1" x14ac:dyDescent="0.35">
      <c r="A76" s="198"/>
      <c r="B76" s="202"/>
      <c r="C76" s="39"/>
      <c r="D76" s="40"/>
      <c r="E76" s="40"/>
      <c r="F76" s="40"/>
      <c r="G76" s="40"/>
      <c r="H76" s="40"/>
      <c r="I76" s="40"/>
      <c r="J76" s="41"/>
      <c r="K76" s="18" t="s">
        <v>323</v>
      </c>
      <c r="L76" s="18" t="s">
        <v>324</v>
      </c>
      <c r="M76" s="18" t="s">
        <v>325</v>
      </c>
      <c r="N76" s="18" t="s">
        <v>324</v>
      </c>
      <c r="O76" s="18" t="s">
        <v>588</v>
      </c>
      <c r="P76" s="77"/>
      <c r="Q76" s="18"/>
      <c r="R76" s="17">
        <v>0</v>
      </c>
      <c r="S76" s="67"/>
      <c r="T76" s="17">
        <v>0</v>
      </c>
      <c r="U76" s="78">
        <f t="shared" si="4"/>
        <v>2400</v>
      </c>
      <c r="V76" s="17">
        <v>0</v>
      </c>
      <c r="W76" s="17">
        <v>0</v>
      </c>
      <c r="X76" s="17">
        <v>0</v>
      </c>
      <c r="Y76" s="17">
        <v>0</v>
      </c>
      <c r="Z76" s="44"/>
      <c r="AA76" s="49"/>
      <c r="AB76" s="50"/>
      <c r="AC76" s="79">
        <v>2400</v>
      </c>
      <c r="AD76" s="103"/>
      <c r="AE76" s="25"/>
    </row>
    <row r="77" spans="1:31" ht="30.5" customHeight="1" x14ac:dyDescent="0.35">
      <c r="A77" s="198"/>
      <c r="B77" s="202"/>
      <c r="C77" s="39"/>
      <c r="D77" s="40"/>
      <c r="E77" s="40"/>
      <c r="F77" s="40"/>
      <c r="G77" s="40"/>
      <c r="H77" s="40"/>
      <c r="I77" s="40"/>
      <c r="J77" s="41"/>
      <c r="K77" s="18" t="s">
        <v>327</v>
      </c>
      <c r="L77" s="18" t="s">
        <v>212</v>
      </c>
      <c r="M77" s="18" t="s">
        <v>326</v>
      </c>
      <c r="N77" s="18" t="s">
        <v>212</v>
      </c>
      <c r="O77" s="18" t="s">
        <v>589</v>
      </c>
      <c r="P77" s="77"/>
      <c r="Q77" s="18"/>
      <c r="R77" s="17">
        <v>0</v>
      </c>
      <c r="S77" s="67"/>
      <c r="T77" s="17">
        <v>0</v>
      </c>
      <c r="U77" s="78">
        <f t="shared" si="4"/>
        <v>600</v>
      </c>
      <c r="V77" s="17">
        <v>0</v>
      </c>
      <c r="W77" s="17">
        <v>0</v>
      </c>
      <c r="X77" s="17">
        <v>0</v>
      </c>
      <c r="Y77" s="17">
        <v>0</v>
      </c>
      <c r="Z77" s="44"/>
      <c r="AA77" s="49"/>
      <c r="AB77" s="50"/>
      <c r="AC77" s="79">
        <v>600</v>
      </c>
      <c r="AD77" s="103"/>
      <c r="AE77" s="25"/>
    </row>
    <row r="78" spans="1:31" ht="30.5" customHeight="1" x14ac:dyDescent="0.35">
      <c r="A78" s="198"/>
      <c r="B78" s="202"/>
      <c r="C78" s="39"/>
      <c r="D78" s="40"/>
      <c r="E78" s="40"/>
      <c r="F78" s="40"/>
      <c r="G78" s="40"/>
      <c r="H78" s="40"/>
      <c r="I78" s="40"/>
      <c r="J78" s="41"/>
      <c r="K78" s="18" t="s">
        <v>328</v>
      </c>
      <c r="L78" s="18" t="s">
        <v>329</v>
      </c>
      <c r="M78" s="16" t="s">
        <v>332</v>
      </c>
      <c r="N78" s="18" t="s">
        <v>333</v>
      </c>
      <c r="O78" s="18" t="s">
        <v>590</v>
      </c>
      <c r="P78" s="77"/>
      <c r="Q78" s="18"/>
      <c r="R78" s="17">
        <v>0</v>
      </c>
      <c r="S78" s="67"/>
      <c r="T78" s="17">
        <v>0</v>
      </c>
      <c r="U78" s="78">
        <f t="shared" si="4"/>
        <v>3500</v>
      </c>
      <c r="V78" s="17">
        <v>0</v>
      </c>
      <c r="W78" s="17">
        <v>0</v>
      </c>
      <c r="X78" s="17">
        <v>0</v>
      </c>
      <c r="Y78" s="17">
        <v>0</v>
      </c>
      <c r="Z78" s="44"/>
      <c r="AA78" s="49"/>
      <c r="AB78" s="50"/>
      <c r="AC78" s="79">
        <v>3500</v>
      </c>
      <c r="AD78" s="103"/>
      <c r="AE78" s="25"/>
    </row>
    <row r="79" spans="1:31" ht="30.5" customHeight="1" x14ac:dyDescent="0.35">
      <c r="A79" s="198"/>
      <c r="B79" s="202"/>
      <c r="C79" s="39"/>
      <c r="D79" s="40"/>
      <c r="E79" s="40"/>
      <c r="F79" s="40"/>
      <c r="G79" s="40"/>
      <c r="H79" s="40"/>
      <c r="I79" s="40"/>
      <c r="J79" s="41"/>
      <c r="K79" s="18" t="s">
        <v>547</v>
      </c>
      <c r="L79" s="18" t="s">
        <v>212</v>
      </c>
      <c r="M79" s="91" t="s">
        <v>548</v>
      </c>
      <c r="N79" s="18" t="s">
        <v>212</v>
      </c>
      <c r="O79" s="18" t="s">
        <v>591</v>
      </c>
      <c r="P79" s="77"/>
      <c r="Q79" s="18"/>
      <c r="R79" s="17">
        <v>0</v>
      </c>
      <c r="S79" s="67"/>
      <c r="T79" s="17">
        <v>0</v>
      </c>
      <c r="U79" s="78">
        <f t="shared" si="4"/>
        <v>800</v>
      </c>
      <c r="V79" s="17">
        <v>0</v>
      </c>
      <c r="W79" s="17">
        <v>0</v>
      </c>
      <c r="X79" s="17">
        <v>0</v>
      </c>
      <c r="Y79" s="17">
        <v>0</v>
      </c>
      <c r="Z79" s="44"/>
      <c r="AA79" s="49"/>
      <c r="AB79" s="50"/>
      <c r="AC79" s="79">
        <v>800</v>
      </c>
      <c r="AD79" s="103"/>
      <c r="AE79" s="25"/>
    </row>
    <row r="80" spans="1:31" ht="30.5" customHeight="1" x14ac:dyDescent="0.35">
      <c r="A80" s="198"/>
      <c r="B80" s="202"/>
      <c r="C80" s="39"/>
      <c r="D80" s="40"/>
      <c r="E80" s="40"/>
      <c r="F80" s="40"/>
      <c r="G80" s="40"/>
      <c r="H80" s="40"/>
      <c r="I80" s="40"/>
      <c r="J80" s="41"/>
      <c r="K80" s="18" t="s">
        <v>331</v>
      </c>
      <c r="L80" s="18" t="s">
        <v>330</v>
      </c>
      <c r="M80" s="18" t="s">
        <v>549</v>
      </c>
      <c r="N80" s="18" t="s">
        <v>550</v>
      </c>
      <c r="O80" s="18" t="s">
        <v>592</v>
      </c>
      <c r="P80" s="77"/>
      <c r="Q80" s="18"/>
      <c r="R80" s="17">
        <v>0</v>
      </c>
      <c r="S80" s="67"/>
      <c r="T80" s="17">
        <v>0</v>
      </c>
      <c r="U80" s="78">
        <f t="shared" si="4"/>
        <v>2750</v>
      </c>
      <c r="V80" s="17">
        <v>0</v>
      </c>
      <c r="W80" s="17">
        <v>0</v>
      </c>
      <c r="X80" s="17">
        <v>0</v>
      </c>
      <c r="Y80" s="17">
        <v>0</v>
      </c>
      <c r="Z80" s="44"/>
      <c r="AA80" s="49"/>
      <c r="AB80" s="50"/>
      <c r="AC80" s="79">
        <v>2750</v>
      </c>
      <c r="AD80" s="103"/>
      <c r="AE80" s="25"/>
    </row>
    <row r="81" spans="1:31" ht="30.5" customHeight="1" x14ac:dyDescent="0.35">
      <c r="A81" s="198"/>
      <c r="B81" s="202"/>
      <c r="C81" s="39"/>
      <c r="D81" s="40"/>
      <c r="E81" s="40"/>
      <c r="F81" s="40"/>
      <c r="G81" s="40"/>
      <c r="H81" s="40"/>
      <c r="I81" s="40"/>
      <c r="J81" s="41"/>
      <c r="K81" s="18" t="s">
        <v>335</v>
      </c>
      <c r="L81" s="18" t="s">
        <v>212</v>
      </c>
      <c r="M81" s="18" t="s">
        <v>334</v>
      </c>
      <c r="N81" s="18" t="s">
        <v>212</v>
      </c>
      <c r="O81" s="18" t="s">
        <v>593</v>
      </c>
      <c r="P81" s="77"/>
      <c r="Q81" s="18"/>
      <c r="R81" s="17">
        <v>0</v>
      </c>
      <c r="S81" s="67"/>
      <c r="T81" s="17">
        <v>0</v>
      </c>
      <c r="U81" s="78">
        <f t="shared" si="4"/>
        <v>1080</v>
      </c>
      <c r="V81" s="17">
        <v>0</v>
      </c>
      <c r="W81" s="17">
        <v>0</v>
      </c>
      <c r="X81" s="17">
        <v>0</v>
      </c>
      <c r="Y81" s="17">
        <v>0</v>
      </c>
      <c r="Z81" s="44"/>
      <c r="AA81" s="49"/>
      <c r="AB81" s="50"/>
      <c r="AC81" s="79">
        <v>1080</v>
      </c>
      <c r="AD81" s="103"/>
      <c r="AE81" s="25"/>
    </row>
    <row r="82" spans="1:31" ht="30.5" customHeight="1" x14ac:dyDescent="0.35">
      <c r="A82" s="198"/>
      <c r="B82" s="202"/>
      <c r="C82" s="39"/>
      <c r="D82" s="40"/>
      <c r="E82" s="40"/>
      <c r="F82" s="40"/>
      <c r="G82" s="40"/>
      <c r="H82" s="40"/>
      <c r="I82" s="40"/>
      <c r="J82" s="41"/>
      <c r="K82" s="18" t="s">
        <v>336</v>
      </c>
      <c r="L82" s="18" t="s">
        <v>337</v>
      </c>
      <c r="M82" s="18" t="s">
        <v>338</v>
      </c>
      <c r="N82" s="18" t="s">
        <v>337</v>
      </c>
      <c r="O82" s="18" t="s">
        <v>594</v>
      </c>
      <c r="P82" s="77"/>
      <c r="Q82" s="18"/>
      <c r="R82" s="17">
        <v>0</v>
      </c>
      <c r="S82" s="67"/>
      <c r="T82" s="17">
        <v>0</v>
      </c>
      <c r="U82" s="78">
        <f t="shared" si="4"/>
        <v>1250</v>
      </c>
      <c r="V82" s="17">
        <v>0</v>
      </c>
      <c r="W82" s="17">
        <v>0</v>
      </c>
      <c r="X82" s="17">
        <v>0</v>
      </c>
      <c r="Y82" s="17">
        <v>0</v>
      </c>
      <c r="Z82" s="44"/>
      <c r="AA82" s="49"/>
      <c r="AB82" s="50"/>
      <c r="AC82" s="79">
        <v>1250</v>
      </c>
      <c r="AD82" s="103"/>
      <c r="AE82" s="25"/>
    </row>
    <row r="83" spans="1:31" ht="30.5" customHeight="1" x14ac:dyDescent="0.35">
      <c r="A83" s="198"/>
      <c r="B83" s="202"/>
      <c r="C83" s="39"/>
      <c r="D83" s="40"/>
      <c r="E83" s="40"/>
      <c r="F83" s="40"/>
      <c r="G83" s="40"/>
      <c r="H83" s="40"/>
      <c r="I83" s="40"/>
      <c r="J83" s="41"/>
      <c r="K83" s="18" t="s">
        <v>339</v>
      </c>
      <c r="L83" s="18" t="s">
        <v>340</v>
      </c>
      <c r="M83" s="18" t="s">
        <v>341</v>
      </c>
      <c r="N83" s="18" t="s">
        <v>330</v>
      </c>
      <c r="O83" s="18" t="s">
        <v>595</v>
      </c>
      <c r="P83" s="77"/>
      <c r="Q83" s="18"/>
      <c r="R83" s="17">
        <v>0</v>
      </c>
      <c r="S83" s="67"/>
      <c r="T83" s="17">
        <v>0</v>
      </c>
      <c r="U83" s="78">
        <f t="shared" si="4"/>
        <v>3450</v>
      </c>
      <c r="V83" s="17">
        <v>0</v>
      </c>
      <c r="W83" s="17">
        <v>0</v>
      </c>
      <c r="X83" s="17">
        <v>0</v>
      </c>
      <c r="Y83" s="17">
        <v>0</v>
      </c>
      <c r="Z83" s="44"/>
      <c r="AA83" s="49"/>
      <c r="AB83" s="50"/>
      <c r="AC83" s="79">
        <v>3450</v>
      </c>
      <c r="AD83" s="103"/>
      <c r="AE83" s="25"/>
    </row>
    <row r="84" spans="1:31" ht="30.5" customHeight="1" x14ac:dyDescent="0.35">
      <c r="A84" s="198"/>
      <c r="B84" s="202"/>
      <c r="C84" s="39"/>
      <c r="D84" s="40"/>
      <c r="E84" s="40"/>
      <c r="F84" s="40"/>
      <c r="G84" s="40"/>
      <c r="H84" s="40"/>
      <c r="I84" s="40"/>
      <c r="J84" s="41"/>
      <c r="K84" s="18" t="s">
        <v>342</v>
      </c>
      <c r="L84" s="18" t="s">
        <v>340</v>
      </c>
      <c r="M84" s="18" t="s">
        <v>341</v>
      </c>
      <c r="N84" s="18" t="s">
        <v>330</v>
      </c>
      <c r="O84" s="18" t="s">
        <v>595</v>
      </c>
      <c r="P84" s="77"/>
      <c r="Q84" s="18"/>
      <c r="R84" s="17">
        <v>0</v>
      </c>
      <c r="S84" s="67"/>
      <c r="T84" s="17">
        <v>0</v>
      </c>
      <c r="U84" s="78">
        <f t="shared" si="4"/>
        <v>3300</v>
      </c>
      <c r="V84" s="17">
        <v>0</v>
      </c>
      <c r="W84" s="17">
        <v>0</v>
      </c>
      <c r="X84" s="17">
        <v>0</v>
      </c>
      <c r="Y84" s="17">
        <v>0</v>
      </c>
      <c r="Z84" s="44"/>
      <c r="AA84" s="49"/>
      <c r="AB84" s="50"/>
      <c r="AC84" s="79">
        <v>3300</v>
      </c>
      <c r="AD84" s="103"/>
      <c r="AE84" s="25"/>
    </row>
    <row r="85" spans="1:31" ht="30.5" customHeight="1" x14ac:dyDescent="0.35">
      <c r="A85" s="198"/>
      <c r="B85" s="202"/>
      <c r="C85" s="39"/>
      <c r="D85" s="40"/>
      <c r="E85" s="40"/>
      <c r="F85" s="40"/>
      <c r="G85" s="40"/>
      <c r="H85" s="40"/>
      <c r="I85" s="40"/>
      <c r="J85" s="41"/>
      <c r="K85" s="18" t="s">
        <v>343</v>
      </c>
      <c r="L85" s="18" t="s">
        <v>344</v>
      </c>
      <c r="M85" s="18" t="s">
        <v>345</v>
      </c>
      <c r="N85" s="18" t="s">
        <v>346</v>
      </c>
      <c r="O85" s="18" t="s">
        <v>596</v>
      </c>
      <c r="P85" s="77"/>
      <c r="Q85" s="18"/>
      <c r="R85" s="17">
        <v>0</v>
      </c>
      <c r="S85" s="67"/>
      <c r="T85" s="17">
        <v>0</v>
      </c>
      <c r="U85" s="78">
        <f t="shared" si="4"/>
        <v>500</v>
      </c>
      <c r="V85" s="17">
        <v>0</v>
      </c>
      <c r="W85" s="17">
        <v>0</v>
      </c>
      <c r="X85" s="17">
        <v>0</v>
      </c>
      <c r="Y85" s="17">
        <v>0</v>
      </c>
      <c r="Z85" s="44"/>
      <c r="AA85" s="49"/>
      <c r="AB85" s="50"/>
      <c r="AC85" s="79">
        <v>500</v>
      </c>
      <c r="AD85" s="103"/>
      <c r="AE85" s="25"/>
    </row>
    <row r="86" spans="1:31" ht="30.5" customHeight="1" x14ac:dyDescent="0.35">
      <c r="A86" s="198"/>
      <c r="B86" s="202"/>
      <c r="C86" s="39"/>
      <c r="D86" s="40"/>
      <c r="E86" s="40"/>
      <c r="F86" s="40"/>
      <c r="G86" s="40"/>
      <c r="H86" s="40"/>
      <c r="I86" s="40"/>
      <c r="J86" s="41"/>
      <c r="K86" s="18" t="s">
        <v>347</v>
      </c>
      <c r="L86" s="18" t="s">
        <v>347</v>
      </c>
      <c r="M86" s="18" t="s">
        <v>348</v>
      </c>
      <c r="N86" s="18" t="s">
        <v>349</v>
      </c>
      <c r="O86" s="18" t="s">
        <v>597</v>
      </c>
      <c r="P86" s="77"/>
      <c r="Q86" s="18"/>
      <c r="R86" s="17">
        <v>0</v>
      </c>
      <c r="S86" s="67"/>
      <c r="T86" s="17">
        <v>0</v>
      </c>
      <c r="U86" s="78">
        <f t="shared" si="4"/>
        <v>323</v>
      </c>
      <c r="V86" s="17">
        <v>0</v>
      </c>
      <c r="W86" s="17">
        <v>0</v>
      </c>
      <c r="X86" s="17">
        <v>0</v>
      </c>
      <c r="Y86" s="17">
        <v>0</v>
      </c>
      <c r="Z86" s="44"/>
      <c r="AA86" s="49"/>
      <c r="AB86" s="50"/>
      <c r="AC86" s="79">
        <v>323</v>
      </c>
      <c r="AD86" s="103"/>
      <c r="AE86" s="25"/>
    </row>
    <row r="87" spans="1:31" ht="30.5" customHeight="1" x14ac:dyDescent="0.35">
      <c r="A87" s="198"/>
      <c r="B87" s="202"/>
      <c r="C87" s="39"/>
      <c r="D87" s="40"/>
      <c r="E87" s="40"/>
      <c r="F87" s="40"/>
      <c r="G87" s="40"/>
      <c r="H87" s="40"/>
      <c r="I87" s="40"/>
      <c r="J87" s="41"/>
      <c r="K87" s="18" t="s">
        <v>350</v>
      </c>
      <c r="L87" s="18" t="s">
        <v>351</v>
      </c>
      <c r="M87" s="18" t="s">
        <v>352</v>
      </c>
      <c r="N87" s="18" t="s">
        <v>353</v>
      </c>
      <c r="O87" s="18" t="s">
        <v>598</v>
      </c>
      <c r="P87" s="77"/>
      <c r="Q87" s="18"/>
      <c r="R87" s="17">
        <v>0</v>
      </c>
      <c r="S87" s="67"/>
      <c r="T87" s="17">
        <v>0</v>
      </c>
      <c r="U87" s="78">
        <f t="shared" si="4"/>
        <v>500</v>
      </c>
      <c r="V87" s="17">
        <v>0</v>
      </c>
      <c r="W87" s="17">
        <v>0</v>
      </c>
      <c r="X87" s="17">
        <v>0</v>
      </c>
      <c r="Y87" s="17">
        <v>0</v>
      </c>
      <c r="Z87" s="44"/>
      <c r="AA87" s="49"/>
      <c r="AB87" s="50"/>
      <c r="AC87" s="79">
        <v>500</v>
      </c>
      <c r="AD87" s="103"/>
      <c r="AE87" s="25"/>
    </row>
    <row r="88" spans="1:31" ht="30.5" customHeight="1" x14ac:dyDescent="0.35">
      <c r="A88" s="198"/>
      <c r="B88" s="202"/>
      <c r="C88" s="39"/>
      <c r="D88" s="40"/>
      <c r="E88" s="40"/>
      <c r="F88" s="40"/>
      <c r="G88" s="40"/>
      <c r="H88" s="40"/>
      <c r="I88" s="40"/>
      <c r="J88" s="41"/>
      <c r="K88" s="18" t="s">
        <v>354</v>
      </c>
      <c r="L88" s="18" t="s">
        <v>355</v>
      </c>
      <c r="M88" s="18" t="s">
        <v>356</v>
      </c>
      <c r="N88" s="18" t="s">
        <v>357</v>
      </c>
      <c r="O88" s="18" t="s">
        <v>599</v>
      </c>
      <c r="P88" s="77"/>
      <c r="Q88" s="18"/>
      <c r="R88" s="17">
        <v>0</v>
      </c>
      <c r="S88" s="67"/>
      <c r="T88" s="17">
        <v>0</v>
      </c>
      <c r="U88" s="78">
        <f t="shared" ref="U88:U118" si="5">AC88</f>
        <v>300</v>
      </c>
      <c r="V88" s="17">
        <v>0</v>
      </c>
      <c r="W88" s="17">
        <v>0</v>
      </c>
      <c r="X88" s="17">
        <v>0</v>
      </c>
      <c r="Y88" s="17">
        <v>0</v>
      </c>
      <c r="Z88" s="44"/>
      <c r="AA88" s="49"/>
      <c r="AB88" s="50"/>
      <c r="AC88" s="79">
        <v>300</v>
      </c>
      <c r="AD88" s="103"/>
      <c r="AE88" s="25"/>
    </row>
    <row r="89" spans="1:31" ht="30.5" customHeight="1" x14ac:dyDescent="0.35">
      <c r="A89" s="198"/>
      <c r="B89" s="202"/>
      <c r="C89" s="39"/>
      <c r="D89" s="40"/>
      <c r="E89" s="40"/>
      <c r="F89" s="40"/>
      <c r="G89" s="40"/>
      <c r="H89" s="40"/>
      <c r="I89" s="40"/>
      <c r="J89" s="41"/>
      <c r="K89" s="18" t="s">
        <v>358</v>
      </c>
      <c r="L89" s="18" t="s">
        <v>358</v>
      </c>
      <c r="M89" s="18" t="s">
        <v>359</v>
      </c>
      <c r="N89" s="18" t="s">
        <v>357</v>
      </c>
      <c r="O89" s="18" t="s">
        <v>600</v>
      </c>
      <c r="P89" s="77"/>
      <c r="Q89" s="18"/>
      <c r="R89" s="17">
        <v>0</v>
      </c>
      <c r="S89" s="67"/>
      <c r="T89" s="17">
        <v>0</v>
      </c>
      <c r="U89" s="78">
        <f t="shared" si="5"/>
        <v>250</v>
      </c>
      <c r="V89" s="17">
        <v>0</v>
      </c>
      <c r="W89" s="17">
        <v>0</v>
      </c>
      <c r="X89" s="17">
        <v>0</v>
      </c>
      <c r="Y89" s="17">
        <v>0</v>
      </c>
      <c r="Z89" s="44"/>
      <c r="AA89" s="49"/>
      <c r="AB89" s="50"/>
      <c r="AC89" s="79">
        <v>250</v>
      </c>
      <c r="AD89" s="103"/>
      <c r="AE89" s="25"/>
    </row>
    <row r="90" spans="1:31" ht="30.5" customHeight="1" x14ac:dyDescent="0.35">
      <c r="A90" s="198"/>
      <c r="B90" s="202"/>
      <c r="C90" s="39"/>
      <c r="D90" s="40"/>
      <c r="E90" s="40"/>
      <c r="F90" s="40"/>
      <c r="G90" s="40"/>
      <c r="H90" s="40"/>
      <c r="I90" s="40"/>
      <c r="J90" s="41"/>
      <c r="K90" s="18" t="s">
        <v>360</v>
      </c>
      <c r="L90" s="18" t="s">
        <v>358</v>
      </c>
      <c r="M90" s="18" t="s">
        <v>359</v>
      </c>
      <c r="N90" s="18" t="s">
        <v>357</v>
      </c>
      <c r="O90" s="18" t="s">
        <v>600</v>
      </c>
      <c r="P90" s="77"/>
      <c r="Q90" s="18"/>
      <c r="R90" s="17">
        <v>0</v>
      </c>
      <c r="S90" s="67"/>
      <c r="T90" s="17">
        <v>0</v>
      </c>
      <c r="U90" s="78">
        <f t="shared" si="5"/>
        <v>250</v>
      </c>
      <c r="V90" s="17">
        <v>0</v>
      </c>
      <c r="W90" s="17">
        <v>0</v>
      </c>
      <c r="X90" s="17">
        <v>0</v>
      </c>
      <c r="Y90" s="17">
        <v>0</v>
      </c>
      <c r="Z90" s="44"/>
      <c r="AA90" s="49"/>
      <c r="AB90" s="50"/>
      <c r="AC90" s="79">
        <v>250</v>
      </c>
      <c r="AD90" s="103"/>
      <c r="AE90" s="25"/>
    </row>
    <row r="91" spans="1:31" ht="30.5" customHeight="1" x14ac:dyDescent="0.35">
      <c r="A91" s="198"/>
      <c r="B91" s="202"/>
      <c r="C91" s="39"/>
      <c r="D91" s="40"/>
      <c r="E91" s="40"/>
      <c r="F91" s="40"/>
      <c r="G91" s="40"/>
      <c r="H91" s="40"/>
      <c r="I91" s="40"/>
      <c r="J91" s="41"/>
      <c r="K91" s="18" t="s">
        <v>361</v>
      </c>
      <c r="L91" s="18" t="s">
        <v>364</v>
      </c>
      <c r="M91" s="18" t="s">
        <v>367</v>
      </c>
      <c r="N91" s="18" t="s">
        <v>364</v>
      </c>
      <c r="O91" s="18" t="s">
        <v>601</v>
      </c>
      <c r="P91" s="77"/>
      <c r="Q91" s="18"/>
      <c r="R91" s="17">
        <v>0</v>
      </c>
      <c r="S91" s="67"/>
      <c r="T91" s="17">
        <v>0</v>
      </c>
      <c r="U91" s="78">
        <f t="shared" si="5"/>
        <v>300</v>
      </c>
      <c r="V91" s="17">
        <v>0</v>
      </c>
      <c r="W91" s="17">
        <v>0</v>
      </c>
      <c r="X91" s="17">
        <v>0</v>
      </c>
      <c r="Y91" s="17">
        <v>0</v>
      </c>
      <c r="Z91" s="44"/>
      <c r="AA91" s="49"/>
      <c r="AB91" s="50"/>
      <c r="AC91" s="79">
        <v>300</v>
      </c>
      <c r="AD91" s="103"/>
      <c r="AE91" s="25"/>
    </row>
    <row r="92" spans="1:31" ht="30.5" customHeight="1" x14ac:dyDescent="0.35">
      <c r="A92" s="198"/>
      <c r="B92" s="202"/>
      <c r="C92" s="39"/>
      <c r="D92" s="40"/>
      <c r="E92" s="40"/>
      <c r="F92" s="40"/>
      <c r="G92" s="40"/>
      <c r="H92" s="40"/>
      <c r="I92" s="40"/>
      <c r="J92" s="41"/>
      <c r="K92" s="18" t="s">
        <v>362</v>
      </c>
      <c r="L92" s="18" t="s">
        <v>126</v>
      </c>
      <c r="M92" s="18" t="s">
        <v>126</v>
      </c>
      <c r="N92" s="18" t="s">
        <v>126</v>
      </c>
      <c r="O92" s="18" t="s">
        <v>602</v>
      </c>
      <c r="P92" s="77"/>
      <c r="Q92" s="18"/>
      <c r="R92" s="17">
        <v>0</v>
      </c>
      <c r="S92" s="67"/>
      <c r="T92" s="17">
        <v>0</v>
      </c>
      <c r="U92" s="78">
        <f t="shared" si="5"/>
        <v>400</v>
      </c>
      <c r="V92" s="17">
        <v>0</v>
      </c>
      <c r="W92" s="17">
        <v>0</v>
      </c>
      <c r="X92" s="17">
        <v>0</v>
      </c>
      <c r="Y92" s="17">
        <v>0</v>
      </c>
      <c r="Z92" s="44"/>
      <c r="AA92" s="49"/>
      <c r="AB92" s="50"/>
      <c r="AC92" s="79">
        <v>400</v>
      </c>
      <c r="AD92" s="103"/>
      <c r="AE92" s="25"/>
    </row>
    <row r="93" spans="1:31" ht="30.5" customHeight="1" x14ac:dyDescent="0.35">
      <c r="A93" s="198"/>
      <c r="B93" s="202"/>
      <c r="C93" s="39"/>
      <c r="D93" s="40"/>
      <c r="E93" s="40"/>
      <c r="F93" s="40"/>
      <c r="G93" s="40"/>
      <c r="H93" s="40"/>
      <c r="I93" s="40"/>
      <c r="J93" s="41"/>
      <c r="K93" s="18" t="s">
        <v>363</v>
      </c>
      <c r="L93" s="18" t="s">
        <v>365</v>
      </c>
      <c r="M93" s="18" t="s">
        <v>551</v>
      </c>
      <c r="N93" s="18" t="s">
        <v>365</v>
      </c>
      <c r="O93" s="18" t="s">
        <v>603</v>
      </c>
      <c r="P93" s="77"/>
      <c r="Q93" s="18"/>
      <c r="R93" s="17">
        <v>0</v>
      </c>
      <c r="S93" s="67"/>
      <c r="T93" s="17">
        <v>0</v>
      </c>
      <c r="U93" s="78">
        <f t="shared" si="5"/>
        <v>375</v>
      </c>
      <c r="V93" s="17">
        <v>0</v>
      </c>
      <c r="W93" s="17">
        <v>0</v>
      </c>
      <c r="X93" s="17">
        <v>0</v>
      </c>
      <c r="Y93" s="17">
        <v>0</v>
      </c>
      <c r="Z93" s="44"/>
      <c r="AA93" s="49"/>
      <c r="AB93" s="50"/>
      <c r="AC93" s="79">
        <v>375</v>
      </c>
      <c r="AD93" s="103"/>
      <c r="AE93" s="25"/>
    </row>
    <row r="94" spans="1:31" ht="30.5" customHeight="1" x14ac:dyDescent="0.35">
      <c r="A94" s="198"/>
      <c r="B94" s="202"/>
      <c r="C94" s="39"/>
      <c r="D94" s="40"/>
      <c r="E94" s="40"/>
      <c r="F94" s="40"/>
      <c r="G94" s="40"/>
      <c r="H94" s="40"/>
      <c r="I94" s="40"/>
      <c r="J94" s="41"/>
      <c r="K94" s="18" t="s">
        <v>363</v>
      </c>
      <c r="L94" s="18" t="s">
        <v>366</v>
      </c>
      <c r="M94" s="18" t="s">
        <v>551</v>
      </c>
      <c r="N94" s="18" t="s">
        <v>366</v>
      </c>
      <c r="O94" s="18" t="s">
        <v>603</v>
      </c>
      <c r="P94" s="77"/>
      <c r="Q94" s="18"/>
      <c r="R94" s="17">
        <v>0</v>
      </c>
      <c r="S94" s="67"/>
      <c r="T94" s="17">
        <v>0</v>
      </c>
      <c r="U94" s="78">
        <f t="shared" si="5"/>
        <v>375</v>
      </c>
      <c r="V94" s="17">
        <v>0</v>
      </c>
      <c r="W94" s="17">
        <v>0</v>
      </c>
      <c r="X94" s="17">
        <v>0</v>
      </c>
      <c r="Y94" s="17">
        <v>0</v>
      </c>
      <c r="Z94" s="44"/>
      <c r="AA94" s="49"/>
      <c r="AB94" s="50"/>
      <c r="AC94" s="79">
        <v>375</v>
      </c>
      <c r="AD94" s="103"/>
      <c r="AE94" s="25"/>
    </row>
    <row r="95" spans="1:31" ht="30.5" customHeight="1" x14ac:dyDescent="0.35">
      <c r="A95" s="198"/>
      <c r="B95" s="202"/>
      <c r="C95" s="39"/>
      <c r="D95" s="40"/>
      <c r="E95" s="40"/>
      <c r="F95" s="40"/>
      <c r="G95" s="40"/>
      <c r="H95" s="40"/>
      <c r="I95" s="40"/>
      <c r="J95" s="41"/>
      <c r="K95" s="18" t="s">
        <v>282</v>
      </c>
      <c r="L95" s="18" t="s">
        <v>286</v>
      </c>
      <c r="M95" s="18" t="s">
        <v>368</v>
      </c>
      <c r="N95" s="18" t="s">
        <v>285</v>
      </c>
      <c r="O95" s="18" t="s">
        <v>577</v>
      </c>
      <c r="P95" s="77"/>
      <c r="Q95" s="18"/>
      <c r="R95" s="17">
        <v>0</v>
      </c>
      <c r="S95" s="67"/>
      <c r="T95" s="17">
        <v>0</v>
      </c>
      <c r="U95" s="78">
        <f t="shared" si="5"/>
        <v>155</v>
      </c>
      <c r="V95" s="17">
        <v>0</v>
      </c>
      <c r="W95" s="17">
        <v>0</v>
      </c>
      <c r="X95" s="17">
        <v>0</v>
      </c>
      <c r="Y95" s="17">
        <v>0</v>
      </c>
      <c r="Z95" s="44"/>
      <c r="AA95" s="49"/>
      <c r="AB95" s="50"/>
      <c r="AC95" s="79">
        <v>155</v>
      </c>
      <c r="AD95" s="103"/>
      <c r="AE95" s="25"/>
    </row>
    <row r="96" spans="1:31" ht="30.5" customHeight="1" x14ac:dyDescent="0.35">
      <c r="A96" s="198"/>
      <c r="B96" s="202"/>
      <c r="C96" s="39"/>
      <c r="D96" s="40"/>
      <c r="E96" s="40"/>
      <c r="F96" s="40"/>
      <c r="G96" s="40"/>
      <c r="H96" s="40"/>
      <c r="I96" s="40"/>
      <c r="J96" s="41"/>
      <c r="K96" s="18" t="s">
        <v>369</v>
      </c>
      <c r="L96" s="18" t="s">
        <v>370</v>
      </c>
      <c r="M96" s="18" t="s">
        <v>372</v>
      </c>
      <c r="N96" s="18" t="s">
        <v>371</v>
      </c>
      <c r="O96" s="18" t="s">
        <v>604</v>
      </c>
      <c r="P96" s="77"/>
      <c r="Q96" s="18"/>
      <c r="R96" s="17">
        <v>0</v>
      </c>
      <c r="S96" s="67"/>
      <c r="T96" s="17">
        <v>0</v>
      </c>
      <c r="U96" s="78">
        <f t="shared" si="5"/>
        <v>600</v>
      </c>
      <c r="V96" s="17">
        <v>0</v>
      </c>
      <c r="W96" s="17">
        <v>0</v>
      </c>
      <c r="X96" s="17">
        <v>0</v>
      </c>
      <c r="Y96" s="17">
        <v>0</v>
      </c>
      <c r="Z96" s="44"/>
      <c r="AA96" s="49"/>
      <c r="AB96" s="50"/>
      <c r="AC96" s="79">
        <v>600</v>
      </c>
      <c r="AD96" s="103"/>
      <c r="AE96" s="25"/>
    </row>
    <row r="97" spans="1:31" ht="30.5" customHeight="1" x14ac:dyDescent="0.35">
      <c r="A97" s="198"/>
      <c r="B97" s="202"/>
      <c r="C97" s="39"/>
      <c r="D97" s="40"/>
      <c r="E97" s="40"/>
      <c r="F97" s="40"/>
      <c r="G97" s="40"/>
      <c r="H97" s="40"/>
      <c r="I97" s="40"/>
      <c r="J97" s="41"/>
      <c r="K97" s="18" t="s">
        <v>297</v>
      </c>
      <c r="L97" s="18" t="s">
        <v>375</v>
      </c>
      <c r="M97" s="18" t="s">
        <v>298</v>
      </c>
      <c r="N97" s="18" t="s">
        <v>300</v>
      </c>
      <c r="O97" s="18" t="s">
        <v>581</v>
      </c>
      <c r="P97" s="77"/>
      <c r="Q97" s="18"/>
      <c r="R97" s="17">
        <v>0</v>
      </c>
      <c r="S97" s="67"/>
      <c r="T97" s="17">
        <v>0</v>
      </c>
      <c r="U97" s="78">
        <f t="shared" si="5"/>
        <v>575</v>
      </c>
      <c r="V97" s="17">
        <v>0</v>
      </c>
      <c r="W97" s="17">
        <v>0</v>
      </c>
      <c r="X97" s="17">
        <v>0</v>
      </c>
      <c r="Y97" s="17">
        <v>0</v>
      </c>
      <c r="Z97" s="44"/>
      <c r="AA97" s="49"/>
      <c r="AB97" s="50"/>
      <c r="AC97" s="79">
        <v>575</v>
      </c>
      <c r="AD97" s="103"/>
      <c r="AE97" s="25"/>
    </row>
    <row r="98" spans="1:31" ht="30.5" customHeight="1" x14ac:dyDescent="0.35">
      <c r="A98" s="198"/>
      <c r="B98" s="202"/>
      <c r="C98" s="39"/>
      <c r="D98" s="40"/>
      <c r="E98" s="40"/>
      <c r="F98" s="40"/>
      <c r="G98" s="40"/>
      <c r="H98" s="40"/>
      <c r="I98" s="40"/>
      <c r="J98" s="41"/>
      <c r="K98" s="18" t="s">
        <v>373</v>
      </c>
      <c r="L98" s="18" t="s">
        <v>376</v>
      </c>
      <c r="M98" s="18" t="s">
        <v>374</v>
      </c>
      <c r="N98" s="18" t="s">
        <v>371</v>
      </c>
      <c r="O98" s="18" t="s">
        <v>605</v>
      </c>
      <c r="P98" s="77"/>
      <c r="Q98" s="18"/>
      <c r="R98" s="17">
        <v>0</v>
      </c>
      <c r="S98" s="67"/>
      <c r="T98" s="17">
        <v>0</v>
      </c>
      <c r="U98" s="78">
        <f t="shared" si="5"/>
        <v>340</v>
      </c>
      <c r="V98" s="17">
        <v>0</v>
      </c>
      <c r="W98" s="17">
        <v>0</v>
      </c>
      <c r="X98" s="17">
        <v>0</v>
      </c>
      <c r="Y98" s="17">
        <v>0</v>
      </c>
      <c r="Z98" s="44"/>
      <c r="AA98" s="49"/>
      <c r="AB98" s="50"/>
      <c r="AC98" s="79">
        <v>340</v>
      </c>
      <c r="AD98" s="103"/>
      <c r="AE98" s="25"/>
    </row>
    <row r="99" spans="1:31" ht="30.5" customHeight="1" x14ac:dyDescent="0.35">
      <c r="A99" s="198"/>
      <c r="B99" s="202"/>
      <c r="C99" s="39"/>
      <c r="D99" s="40"/>
      <c r="E99" s="40"/>
      <c r="F99" s="40"/>
      <c r="G99" s="40"/>
      <c r="H99" s="40"/>
      <c r="I99" s="40"/>
      <c r="J99" s="41"/>
      <c r="K99" s="18" t="s">
        <v>377</v>
      </c>
      <c r="L99" s="18" t="s">
        <v>379</v>
      </c>
      <c r="M99" s="18" t="s">
        <v>378</v>
      </c>
      <c r="N99" s="18" t="s">
        <v>380</v>
      </c>
      <c r="O99" s="18" t="s">
        <v>606</v>
      </c>
      <c r="P99" s="77"/>
      <c r="Q99" s="18"/>
      <c r="R99" s="17">
        <v>0</v>
      </c>
      <c r="S99" s="67"/>
      <c r="T99" s="17">
        <v>0</v>
      </c>
      <c r="U99" s="78">
        <f t="shared" si="5"/>
        <v>220</v>
      </c>
      <c r="V99" s="17">
        <v>0</v>
      </c>
      <c r="W99" s="17">
        <v>0</v>
      </c>
      <c r="X99" s="17">
        <v>0</v>
      </c>
      <c r="Y99" s="17">
        <v>0</v>
      </c>
      <c r="Z99" s="44"/>
      <c r="AA99" s="49"/>
      <c r="AB99" s="50"/>
      <c r="AC99" s="79">
        <v>220</v>
      </c>
      <c r="AD99" s="103"/>
      <c r="AE99" s="25"/>
    </row>
    <row r="100" spans="1:31" ht="30.5" customHeight="1" x14ac:dyDescent="0.35">
      <c r="A100" s="198"/>
      <c r="B100" s="202"/>
      <c r="C100" s="39"/>
      <c r="D100" s="40"/>
      <c r="E100" s="40"/>
      <c r="F100" s="40"/>
      <c r="G100" s="40"/>
      <c r="H100" s="40"/>
      <c r="I100" s="40"/>
      <c r="J100" s="41"/>
      <c r="K100" s="18" t="s">
        <v>293</v>
      </c>
      <c r="L100" s="18" t="s">
        <v>371</v>
      </c>
      <c r="M100" s="18" t="s">
        <v>387</v>
      </c>
      <c r="N100" s="18" t="s">
        <v>296</v>
      </c>
      <c r="O100" s="18" t="s">
        <v>580</v>
      </c>
      <c r="P100" s="77"/>
      <c r="Q100" s="18"/>
      <c r="R100" s="17">
        <v>0</v>
      </c>
      <c r="S100" s="67"/>
      <c r="T100" s="17">
        <v>0</v>
      </c>
      <c r="U100" s="78">
        <f t="shared" si="5"/>
        <v>330</v>
      </c>
      <c r="V100" s="17">
        <v>0</v>
      </c>
      <c r="W100" s="17">
        <v>0</v>
      </c>
      <c r="X100" s="17">
        <v>0</v>
      </c>
      <c r="Y100" s="17">
        <v>0</v>
      </c>
      <c r="Z100" s="44"/>
      <c r="AA100" s="49"/>
      <c r="AB100" s="50"/>
      <c r="AC100" s="79">
        <v>330</v>
      </c>
      <c r="AD100" s="103"/>
      <c r="AE100" s="25"/>
    </row>
    <row r="101" spans="1:31" ht="30.5" customHeight="1" x14ac:dyDescent="0.35">
      <c r="A101" s="198"/>
      <c r="B101" s="202"/>
      <c r="C101" s="39"/>
      <c r="D101" s="40"/>
      <c r="E101" s="40"/>
      <c r="F101" s="40"/>
      <c r="G101" s="40"/>
      <c r="H101" s="40"/>
      <c r="I101" s="40"/>
      <c r="J101" s="41"/>
      <c r="K101" s="18" t="s">
        <v>293</v>
      </c>
      <c r="L101" s="18" t="s">
        <v>388</v>
      </c>
      <c r="M101" s="18" t="s">
        <v>387</v>
      </c>
      <c r="N101" s="18" t="s">
        <v>296</v>
      </c>
      <c r="O101" s="18" t="s">
        <v>580</v>
      </c>
      <c r="P101" s="77"/>
      <c r="Q101" s="18"/>
      <c r="R101" s="17">
        <v>0</v>
      </c>
      <c r="S101" s="67"/>
      <c r="T101" s="17">
        <v>0</v>
      </c>
      <c r="U101" s="78">
        <f t="shared" si="5"/>
        <v>330</v>
      </c>
      <c r="V101" s="17">
        <v>0</v>
      </c>
      <c r="W101" s="17">
        <v>0</v>
      </c>
      <c r="X101" s="17">
        <v>0</v>
      </c>
      <c r="Y101" s="17">
        <v>0</v>
      </c>
      <c r="Z101" s="44"/>
      <c r="AA101" s="49"/>
      <c r="AB101" s="50"/>
      <c r="AC101" s="79">
        <v>330</v>
      </c>
      <c r="AD101" s="103"/>
      <c r="AE101" s="25"/>
    </row>
    <row r="102" spans="1:31" ht="30.5" customHeight="1" x14ac:dyDescent="0.35">
      <c r="A102" s="198"/>
      <c r="B102" s="202"/>
      <c r="C102" s="39"/>
      <c r="D102" s="40"/>
      <c r="E102" s="40"/>
      <c r="F102" s="40"/>
      <c r="G102" s="40"/>
      <c r="H102" s="40"/>
      <c r="I102" s="40"/>
      <c r="J102" s="41"/>
      <c r="K102" s="18" t="s">
        <v>389</v>
      </c>
      <c r="L102" s="18" t="s">
        <v>170</v>
      </c>
      <c r="M102" s="18" t="s">
        <v>292</v>
      </c>
      <c r="N102" s="18" t="s">
        <v>126</v>
      </c>
      <c r="O102" s="18" t="s">
        <v>579</v>
      </c>
      <c r="P102" s="77"/>
      <c r="Q102" s="18"/>
      <c r="R102" s="17">
        <v>0</v>
      </c>
      <c r="S102" s="67"/>
      <c r="T102" s="17">
        <v>0</v>
      </c>
      <c r="U102" s="78">
        <f t="shared" si="5"/>
        <v>350</v>
      </c>
      <c r="V102" s="17">
        <v>0</v>
      </c>
      <c r="W102" s="17">
        <v>0</v>
      </c>
      <c r="X102" s="17">
        <v>0</v>
      </c>
      <c r="Y102" s="17">
        <v>0</v>
      </c>
      <c r="Z102" s="44"/>
      <c r="AA102" s="49"/>
      <c r="AB102" s="50"/>
      <c r="AC102" s="79">
        <v>350</v>
      </c>
      <c r="AD102" s="103"/>
      <c r="AE102" s="25"/>
    </row>
    <row r="103" spans="1:31" ht="30.5" customHeight="1" x14ac:dyDescent="0.35">
      <c r="A103" s="198"/>
      <c r="B103" s="202"/>
      <c r="C103" s="39"/>
      <c r="D103" s="40"/>
      <c r="E103" s="40"/>
      <c r="F103" s="40"/>
      <c r="G103" s="40"/>
      <c r="H103" s="40"/>
      <c r="I103" s="40"/>
      <c r="J103" s="41"/>
      <c r="K103" s="18" t="s">
        <v>389</v>
      </c>
      <c r="L103" s="18" t="s">
        <v>216</v>
      </c>
      <c r="M103" s="18" t="s">
        <v>292</v>
      </c>
      <c r="N103" s="18" t="s">
        <v>390</v>
      </c>
      <c r="O103" s="18" t="s">
        <v>579</v>
      </c>
      <c r="P103" s="77"/>
      <c r="Q103" s="18"/>
      <c r="R103" s="17">
        <v>0</v>
      </c>
      <c r="S103" s="67"/>
      <c r="T103" s="17">
        <v>0</v>
      </c>
      <c r="U103" s="78">
        <f t="shared" si="5"/>
        <v>350</v>
      </c>
      <c r="V103" s="17">
        <v>0</v>
      </c>
      <c r="W103" s="17">
        <v>0</v>
      </c>
      <c r="X103" s="17">
        <v>0</v>
      </c>
      <c r="Y103" s="17">
        <v>0</v>
      </c>
      <c r="Z103" s="44"/>
      <c r="AA103" s="49"/>
      <c r="AB103" s="50"/>
      <c r="AC103" s="79">
        <v>350</v>
      </c>
      <c r="AD103" s="103"/>
      <c r="AE103" s="25"/>
    </row>
    <row r="104" spans="1:31" ht="30.5" customHeight="1" x14ac:dyDescent="0.35">
      <c r="A104" s="198"/>
      <c r="B104" s="202"/>
      <c r="C104" s="39"/>
      <c r="D104" s="40"/>
      <c r="E104" s="40"/>
      <c r="F104" s="40"/>
      <c r="G104" s="40"/>
      <c r="H104" s="40"/>
      <c r="I104" s="40"/>
      <c r="J104" s="41"/>
      <c r="K104" s="18" t="s">
        <v>373</v>
      </c>
      <c r="L104" s="18" t="s">
        <v>289</v>
      </c>
      <c r="M104" s="18" t="s">
        <v>391</v>
      </c>
      <c r="N104" s="18" t="s">
        <v>371</v>
      </c>
      <c r="O104" s="18" t="s">
        <v>605</v>
      </c>
      <c r="P104" s="77"/>
      <c r="Q104" s="18"/>
      <c r="R104" s="17">
        <v>0</v>
      </c>
      <c r="S104" s="67"/>
      <c r="T104" s="17">
        <v>0</v>
      </c>
      <c r="U104" s="78">
        <f t="shared" si="5"/>
        <v>420</v>
      </c>
      <c r="V104" s="17">
        <v>0</v>
      </c>
      <c r="W104" s="17">
        <v>0</v>
      </c>
      <c r="X104" s="17">
        <v>0</v>
      </c>
      <c r="Y104" s="17">
        <v>0</v>
      </c>
      <c r="Z104" s="44"/>
      <c r="AA104" s="49"/>
      <c r="AB104" s="50"/>
      <c r="AC104" s="79">
        <v>420</v>
      </c>
      <c r="AD104" s="103"/>
      <c r="AE104" s="25"/>
    </row>
    <row r="105" spans="1:31" ht="30.5" customHeight="1" x14ac:dyDescent="0.35">
      <c r="A105" s="198"/>
      <c r="B105" s="202"/>
      <c r="C105" s="39"/>
      <c r="D105" s="40"/>
      <c r="E105" s="40"/>
      <c r="F105" s="40"/>
      <c r="G105" s="40"/>
      <c r="H105" s="40"/>
      <c r="I105" s="40"/>
      <c r="J105" s="41"/>
      <c r="K105" s="18" t="s">
        <v>392</v>
      </c>
      <c r="L105" s="18" t="s">
        <v>371</v>
      </c>
      <c r="M105" s="18" t="s">
        <v>393</v>
      </c>
      <c r="N105" s="18" t="s">
        <v>212</v>
      </c>
      <c r="O105" s="18" t="s">
        <v>607</v>
      </c>
      <c r="P105" s="77"/>
      <c r="Q105" s="18"/>
      <c r="R105" s="17">
        <v>0</v>
      </c>
      <c r="S105" s="67"/>
      <c r="T105" s="17">
        <v>0</v>
      </c>
      <c r="U105" s="78">
        <f t="shared" si="5"/>
        <v>400</v>
      </c>
      <c r="V105" s="17">
        <v>0</v>
      </c>
      <c r="W105" s="17">
        <v>0</v>
      </c>
      <c r="X105" s="17">
        <v>0</v>
      </c>
      <c r="Y105" s="17">
        <v>0</v>
      </c>
      <c r="Z105" s="44"/>
      <c r="AA105" s="49"/>
      <c r="AB105" s="50"/>
      <c r="AC105" s="79">
        <v>400</v>
      </c>
      <c r="AD105" s="103"/>
      <c r="AE105" s="25"/>
    </row>
    <row r="106" spans="1:31" ht="30.5" customHeight="1" x14ac:dyDescent="0.35">
      <c r="A106" s="198"/>
      <c r="B106" s="202"/>
      <c r="C106" s="39"/>
      <c r="D106" s="40"/>
      <c r="E106" s="40"/>
      <c r="F106" s="40"/>
      <c r="G106" s="40"/>
      <c r="H106" s="40"/>
      <c r="I106" s="40"/>
      <c r="J106" s="41"/>
      <c r="K106" s="18" t="s">
        <v>394</v>
      </c>
      <c r="L106" s="18" t="s">
        <v>388</v>
      </c>
      <c r="M106" s="18" t="s">
        <v>396</v>
      </c>
      <c r="N106" s="18" t="s">
        <v>395</v>
      </c>
      <c r="O106" s="18" t="s">
        <v>608</v>
      </c>
      <c r="P106" s="77"/>
      <c r="Q106" s="18"/>
      <c r="R106" s="17">
        <v>0</v>
      </c>
      <c r="S106" s="67"/>
      <c r="T106" s="17">
        <v>0</v>
      </c>
      <c r="U106" s="78">
        <f t="shared" si="5"/>
        <v>381</v>
      </c>
      <c r="V106" s="17">
        <v>0</v>
      </c>
      <c r="W106" s="17">
        <v>0</v>
      </c>
      <c r="X106" s="17">
        <v>0</v>
      </c>
      <c r="Y106" s="17">
        <v>0</v>
      </c>
      <c r="Z106" s="44"/>
      <c r="AA106" s="49"/>
      <c r="AB106" s="50"/>
      <c r="AC106" s="79">
        <v>381</v>
      </c>
      <c r="AD106" s="103"/>
      <c r="AE106" s="25"/>
    </row>
    <row r="107" spans="1:31" ht="30.5" customHeight="1" x14ac:dyDescent="0.35">
      <c r="A107" s="198"/>
      <c r="B107" s="202"/>
      <c r="C107" s="39"/>
      <c r="D107" s="40"/>
      <c r="E107" s="40"/>
      <c r="F107" s="40"/>
      <c r="G107" s="40"/>
      <c r="H107" s="40"/>
      <c r="I107" s="40"/>
      <c r="J107" s="41"/>
      <c r="K107" s="18" t="s">
        <v>293</v>
      </c>
      <c r="L107" s="18" t="s">
        <v>397</v>
      </c>
      <c r="M107" s="18" t="s">
        <v>387</v>
      </c>
      <c r="N107" s="18" t="s">
        <v>296</v>
      </c>
      <c r="O107" s="18" t="s">
        <v>580</v>
      </c>
      <c r="P107" s="77"/>
      <c r="Q107" s="18"/>
      <c r="R107" s="17">
        <v>0</v>
      </c>
      <c r="S107" s="67"/>
      <c r="T107" s="17">
        <v>0</v>
      </c>
      <c r="U107" s="78">
        <f t="shared" si="5"/>
        <v>460</v>
      </c>
      <c r="V107" s="17">
        <v>0</v>
      </c>
      <c r="W107" s="17">
        <v>0</v>
      </c>
      <c r="X107" s="17">
        <v>0</v>
      </c>
      <c r="Y107" s="17">
        <v>0</v>
      </c>
      <c r="Z107" s="44"/>
      <c r="AA107" s="49"/>
      <c r="AB107" s="50"/>
      <c r="AC107" s="79">
        <v>460</v>
      </c>
      <c r="AD107" s="103"/>
      <c r="AE107" s="25"/>
    </row>
    <row r="108" spans="1:31" ht="30.5" customHeight="1" x14ac:dyDescent="0.35">
      <c r="A108" s="198"/>
      <c r="B108" s="202"/>
      <c r="C108" s="39"/>
      <c r="D108" s="40"/>
      <c r="E108" s="40"/>
      <c r="F108" s="40"/>
      <c r="G108" s="40"/>
      <c r="H108" s="40"/>
      <c r="I108" s="40"/>
      <c r="J108" s="41"/>
      <c r="K108" s="18" t="s">
        <v>373</v>
      </c>
      <c r="L108" s="18" t="s">
        <v>216</v>
      </c>
      <c r="M108" s="18" t="s">
        <v>391</v>
      </c>
      <c r="N108" s="18" t="s">
        <v>371</v>
      </c>
      <c r="O108" s="18" t="s">
        <v>605</v>
      </c>
      <c r="P108" s="77"/>
      <c r="Q108" s="18"/>
      <c r="R108" s="17">
        <v>0</v>
      </c>
      <c r="S108" s="67"/>
      <c r="T108" s="17">
        <v>0</v>
      </c>
      <c r="U108" s="78">
        <f t="shared" si="5"/>
        <v>420</v>
      </c>
      <c r="V108" s="17">
        <v>0</v>
      </c>
      <c r="W108" s="17">
        <v>0</v>
      </c>
      <c r="X108" s="17">
        <v>0</v>
      </c>
      <c r="Y108" s="17">
        <v>0</v>
      </c>
      <c r="Z108" s="44"/>
      <c r="AA108" s="49"/>
      <c r="AB108" s="50"/>
      <c r="AC108" s="79">
        <v>420</v>
      </c>
      <c r="AD108" s="103"/>
      <c r="AE108" s="25"/>
    </row>
    <row r="109" spans="1:31" ht="30.5" customHeight="1" x14ac:dyDescent="0.35">
      <c r="A109" s="198"/>
      <c r="B109" s="202"/>
      <c r="C109" s="39"/>
      <c r="D109" s="40"/>
      <c r="E109" s="40"/>
      <c r="F109" s="40"/>
      <c r="G109" s="40"/>
      <c r="H109" s="40"/>
      <c r="I109" s="40"/>
      <c r="J109" s="41"/>
      <c r="K109" s="18" t="s">
        <v>389</v>
      </c>
      <c r="L109" s="18" t="s">
        <v>216</v>
      </c>
      <c r="M109" s="18" t="s">
        <v>292</v>
      </c>
      <c r="N109" s="18" t="s">
        <v>126</v>
      </c>
      <c r="O109" s="18" t="s">
        <v>579</v>
      </c>
      <c r="P109" s="77"/>
      <c r="Q109" s="18"/>
      <c r="R109" s="17">
        <v>0</v>
      </c>
      <c r="S109" s="67"/>
      <c r="T109" s="17">
        <v>0</v>
      </c>
      <c r="U109" s="78">
        <f t="shared" si="5"/>
        <v>750</v>
      </c>
      <c r="V109" s="17">
        <v>0</v>
      </c>
      <c r="W109" s="17">
        <v>0</v>
      </c>
      <c r="X109" s="17">
        <v>0</v>
      </c>
      <c r="Y109" s="17">
        <v>0</v>
      </c>
      <c r="Z109" s="44"/>
      <c r="AA109" s="49"/>
      <c r="AB109" s="50"/>
      <c r="AC109" s="79">
        <v>750</v>
      </c>
      <c r="AD109" s="103"/>
      <c r="AE109" s="25"/>
    </row>
    <row r="110" spans="1:31" ht="30.5" customHeight="1" x14ac:dyDescent="0.35">
      <c r="A110" s="198"/>
      <c r="B110" s="202"/>
      <c r="C110" s="39"/>
      <c r="D110" s="40"/>
      <c r="E110" s="40"/>
      <c r="F110" s="40"/>
      <c r="G110" s="40"/>
      <c r="H110" s="40"/>
      <c r="I110" s="40"/>
      <c r="J110" s="41"/>
      <c r="K110" s="18" t="s">
        <v>389</v>
      </c>
      <c r="L110" s="18" t="s">
        <v>333</v>
      </c>
      <c r="M110" s="18" t="s">
        <v>292</v>
      </c>
      <c r="N110" s="18" t="s">
        <v>126</v>
      </c>
      <c r="O110" s="18" t="s">
        <v>579</v>
      </c>
      <c r="P110" s="77"/>
      <c r="Q110" s="18"/>
      <c r="R110" s="17">
        <v>0</v>
      </c>
      <c r="S110" s="67"/>
      <c r="T110" s="17">
        <v>0</v>
      </c>
      <c r="U110" s="78">
        <f t="shared" si="5"/>
        <v>400</v>
      </c>
      <c r="V110" s="17">
        <v>0</v>
      </c>
      <c r="W110" s="17">
        <v>0</v>
      </c>
      <c r="X110" s="17">
        <v>0</v>
      </c>
      <c r="Y110" s="17">
        <v>0</v>
      </c>
      <c r="Z110" s="44"/>
      <c r="AA110" s="49"/>
      <c r="AB110" s="50"/>
      <c r="AC110" s="79">
        <v>400</v>
      </c>
      <c r="AD110" s="103"/>
      <c r="AE110" s="25"/>
    </row>
    <row r="111" spans="1:31" ht="30.5" customHeight="1" x14ac:dyDescent="0.35">
      <c r="A111" s="198"/>
      <c r="B111" s="202"/>
      <c r="C111" s="39"/>
      <c r="D111" s="40"/>
      <c r="E111" s="40"/>
      <c r="F111" s="40"/>
      <c r="G111" s="40"/>
      <c r="H111" s="40"/>
      <c r="I111" s="40"/>
      <c r="J111" s="41"/>
      <c r="K111" s="18" t="s">
        <v>398</v>
      </c>
      <c r="L111" s="18" t="s">
        <v>401</v>
      </c>
      <c r="M111" s="18" t="s">
        <v>405</v>
      </c>
      <c r="N111" s="18" t="s">
        <v>176</v>
      </c>
      <c r="O111" s="18" t="s">
        <v>609</v>
      </c>
      <c r="P111" s="77"/>
      <c r="Q111" s="18"/>
      <c r="R111" s="17">
        <v>0</v>
      </c>
      <c r="S111" s="67"/>
      <c r="T111" s="17">
        <v>0</v>
      </c>
      <c r="U111" s="78">
        <f t="shared" si="5"/>
        <v>479</v>
      </c>
      <c r="V111" s="17">
        <v>0</v>
      </c>
      <c r="W111" s="17">
        <v>0</v>
      </c>
      <c r="X111" s="17">
        <v>0</v>
      </c>
      <c r="Y111" s="17">
        <v>0</v>
      </c>
      <c r="Z111" s="44"/>
      <c r="AA111" s="49"/>
      <c r="AB111" s="50"/>
      <c r="AC111" s="79">
        <v>479</v>
      </c>
      <c r="AD111" s="103"/>
      <c r="AE111" s="25"/>
    </row>
    <row r="112" spans="1:31" ht="30.5" customHeight="1" x14ac:dyDescent="0.35">
      <c r="A112" s="198"/>
      <c r="B112" s="202"/>
      <c r="C112" s="39"/>
      <c r="D112" s="40"/>
      <c r="E112" s="40"/>
      <c r="F112" s="40"/>
      <c r="G112" s="40"/>
      <c r="H112" s="40"/>
      <c r="I112" s="40"/>
      <c r="J112" s="41"/>
      <c r="K112" s="18" t="s">
        <v>399</v>
      </c>
      <c r="L112" s="18" t="s">
        <v>402</v>
      </c>
      <c r="M112" s="18" t="s">
        <v>402</v>
      </c>
      <c r="N112" s="18" t="s">
        <v>176</v>
      </c>
      <c r="O112" s="18" t="s">
        <v>610</v>
      </c>
      <c r="P112" s="77"/>
      <c r="Q112" s="18"/>
      <c r="R112" s="17">
        <v>0</v>
      </c>
      <c r="S112" s="67"/>
      <c r="T112" s="17">
        <v>0</v>
      </c>
      <c r="U112" s="78">
        <f t="shared" si="5"/>
        <v>250</v>
      </c>
      <c r="V112" s="17">
        <v>0</v>
      </c>
      <c r="W112" s="17">
        <v>0</v>
      </c>
      <c r="X112" s="17">
        <v>0</v>
      </c>
      <c r="Y112" s="17">
        <v>0</v>
      </c>
      <c r="Z112" s="44"/>
      <c r="AA112" s="49"/>
      <c r="AB112" s="50"/>
      <c r="AC112" s="79">
        <v>250</v>
      </c>
      <c r="AD112" s="103"/>
      <c r="AE112" s="25"/>
    </row>
    <row r="113" spans="1:31" ht="30.5" customHeight="1" x14ac:dyDescent="0.35">
      <c r="A113" s="198"/>
      <c r="B113" s="202"/>
      <c r="C113" s="39"/>
      <c r="D113" s="40"/>
      <c r="E113" s="40"/>
      <c r="F113" s="40"/>
      <c r="G113" s="40"/>
      <c r="H113" s="40"/>
      <c r="I113" s="40"/>
      <c r="J113" s="41"/>
      <c r="K113" s="18" t="s">
        <v>400</v>
      </c>
      <c r="L113" s="18" t="s">
        <v>403</v>
      </c>
      <c r="M113" s="18" t="s">
        <v>403</v>
      </c>
      <c r="N113" s="18" t="s">
        <v>404</v>
      </c>
      <c r="O113" s="18" t="s">
        <v>611</v>
      </c>
      <c r="P113" s="77"/>
      <c r="Q113" s="18"/>
      <c r="R113" s="17">
        <v>0</v>
      </c>
      <c r="S113" s="67"/>
      <c r="T113" s="17">
        <v>0</v>
      </c>
      <c r="U113" s="78">
        <f t="shared" si="5"/>
        <v>500</v>
      </c>
      <c r="V113" s="17">
        <v>0</v>
      </c>
      <c r="W113" s="17">
        <v>0</v>
      </c>
      <c r="X113" s="17">
        <v>0</v>
      </c>
      <c r="Y113" s="17">
        <v>0</v>
      </c>
      <c r="Z113" s="44"/>
      <c r="AA113" s="49"/>
      <c r="AB113" s="50"/>
      <c r="AC113" s="79">
        <v>500</v>
      </c>
      <c r="AD113" s="103"/>
      <c r="AE113" s="25"/>
    </row>
    <row r="114" spans="1:31" ht="30.5" customHeight="1" x14ac:dyDescent="0.35">
      <c r="A114" s="198"/>
      <c r="B114" s="202"/>
      <c r="C114" s="39"/>
      <c r="D114" s="40"/>
      <c r="E114" s="40"/>
      <c r="F114" s="40"/>
      <c r="G114" s="40"/>
      <c r="H114" s="40"/>
      <c r="I114" s="40"/>
      <c r="J114" s="41"/>
      <c r="K114" s="18" t="s">
        <v>406</v>
      </c>
      <c r="L114" s="18" t="s">
        <v>185</v>
      </c>
      <c r="M114" s="18" t="s">
        <v>407</v>
      </c>
      <c r="N114" s="18" t="s">
        <v>212</v>
      </c>
      <c r="O114" s="18" t="s">
        <v>612</v>
      </c>
      <c r="P114" s="77"/>
      <c r="Q114" s="18"/>
      <c r="R114" s="17">
        <v>0</v>
      </c>
      <c r="S114" s="67"/>
      <c r="T114" s="17">
        <v>0</v>
      </c>
      <c r="U114" s="78">
        <f t="shared" si="5"/>
        <v>500</v>
      </c>
      <c r="V114" s="17">
        <v>0</v>
      </c>
      <c r="W114" s="17">
        <v>0</v>
      </c>
      <c r="X114" s="17">
        <v>0</v>
      </c>
      <c r="Y114" s="17">
        <v>0</v>
      </c>
      <c r="Z114" s="44"/>
      <c r="AA114" s="49"/>
      <c r="AB114" s="50"/>
      <c r="AC114" s="79">
        <v>500</v>
      </c>
      <c r="AD114" s="103"/>
      <c r="AE114" s="25"/>
    </row>
    <row r="115" spans="1:31" ht="30.5" customHeight="1" x14ac:dyDescent="0.35">
      <c r="A115" s="198"/>
      <c r="B115" s="202"/>
      <c r="C115" s="39"/>
      <c r="D115" s="40"/>
      <c r="E115" s="40"/>
      <c r="F115" s="40"/>
      <c r="G115" s="40"/>
      <c r="H115" s="40"/>
      <c r="I115" s="40"/>
      <c r="J115" s="41"/>
      <c r="K115" s="18" t="s">
        <v>398</v>
      </c>
      <c r="L115" s="18" t="s">
        <v>401</v>
      </c>
      <c r="M115" s="18" t="s">
        <v>401</v>
      </c>
      <c r="N115" s="18" t="s">
        <v>176</v>
      </c>
      <c r="O115" s="18" t="s">
        <v>613</v>
      </c>
      <c r="P115" s="77"/>
      <c r="Q115" s="18"/>
      <c r="R115" s="17">
        <v>0</v>
      </c>
      <c r="S115" s="67"/>
      <c r="T115" s="17">
        <v>0</v>
      </c>
      <c r="U115" s="78">
        <f t="shared" si="5"/>
        <v>300</v>
      </c>
      <c r="V115" s="17">
        <v>0</v>
      </c>
      <c r="W115" s="17">
        <v>0</v>
      </c>
      <c r="X115" s="17">
        <v>0</v>
      </c>
      <c r="Y115" s="17">
        <v>0</v>
      </c>
      <c r="Z115" s="44"/>
      <c r="AA115" s="49"/>
      <c r="AB115" s="50"/>
      <c r="AC115" s="79">
        <v>300</v>
      </c>
      <c r="AD115" s="103"/>
      <c r="AE115" s="25"/>
    </row>
    <row r="116" spans="1:31" ht="30.5" customHeight="1" x14ac:dyDescent="0.35">
      <c r="A116" s="198"/>
      <c r="B116" s="202"/>
      <c r="C116" s="39"/>
      <c r="D116" s="40"/>
      <c r="E116" s="40"/>
      <c r="F116" s="40"/>
      <c r="G116" s="40"/>
      <c r="H116" s="40"/>
      <c r="I116" s="40"/>
      <c r="J116" s="41"/>
      <c r="K116" s="18" t="s">
        <v>408</v>
      </c>
      <c r="L116" s="18" t="s">
        <v>409</v>
      </c>
      <c r="M116" s="18" t="s">
        <v>410</v>
      </c>
      <c r="N116" s="18" t="s">
        <v>411</v>
      </c>
      <c r="O116" s="18" t="s">
        <v>614</v>
      </c>
      <c r="P116" s="77"/>
      <c r="Q116" s="18"/>
      <c r="R116" s="17">
        <v>0</v>
      </c>
      <c r="S116" s="67"/>
      <c r="T116" s="17">
        <v>0</v>
      </c>
      <c r="U116" s="78">
        <f t="shared" si="5"/>
        <v>600</v>
      </c>
      <c r="V116" s="17">
        <v>0</v>
      </c>
      <c r="W116" s="17">
        <v>0</v>
      </c>
      <c r="X116" s="17">
        <v>0</v>
      </c>
      <c r="Y116" s="17">
        <v>0</v>
      </c>
      <c r="Z116" s="44"/>
      <c r="AA116" s="49"/>
      <c r="AB116" s="50"/>
      <c r="AC116" s="79">
        <v>600</v>
      </c>
      <c r="AD116" s="103"/>
      <c r="AE116" s="25"/>
    </row>
    <row r="117" spans="1:31" ht="30.5" customHeight="1" x14ac:dyDescent="0.35">
      <c r="A117" s="198"/>
      <c r="B117" s="202"/>
      <c r="C117" s="39"/>
      <c r="D117" s="40"/>
      <c r="E117" s="40"/>
      <c r="F117" s="40"/>
      <c r="G117" s="40"/>
      <c r="H117" s="40"/>
      <c r="I117" s="40"/>
      <c r="J117" s="41"/>
      <c r="K117" s="18" t="s">
        <v>412</v>
      </c>
      <c r="L117" s="18" t="s">
        <v>401</v>
      </c>
      <c r="M117" s="18" t="s">
        <v>401</v>
      </c>
      <c r="N117" s="18" t="s">
        <v>176</v>
      </c>
      <c r="O117" s="18" t="s">
        <v>615</v>
      </c>
      <c r="P117" s="77"/>
      <c r="Q117" s="18"/>
      <c r="R117" s="17">
        <v>0</v>
      </c>
      <c r="S117" s="67"/>
      <c r="T117" s="17">
        <v>0</v>
      </c>
      <c r="U117" s="78">
        <f t="shared" si="5"/>
        <v>300</v>
      </c>
      <c r="V117" s="17">
        <v>0</v>
      </c>
      <c r="W117" s="17">
        <v>0</v>
      </c>
      <c r="X117" s="17">
        <v>0</v>
      </c>
      <c r="Y117" s="17">
        <v>0</v>
      </c>
      <c r="Z117" s="44"/>
      <c r="AA117" s="49"/>
      <c r="AB117" s="50"/>
      <c r="AC117" s="79">
        <v>300</v>
      </c>
      <c r="AD117" s="103"/>
      <c r="AE117" s="25"/>
    </row>
    <row r="118" spans="1:31" ht="30.5" customHeight="1" x14ac:dyDescent="0.35">
      <c r="A118" s="198"/>
      <c r="B118" s="202"/>
      <c r="C118" s="39"/>
      <c r="D118" s="40"/>
      <c r="E118" s="40"/>
      <c r="F118" s="40"/>
      <c r="G118" s="40"/>
      <c r="H118" s="40"/>
      <c r="I118" s="40"/>
      <c r="J118" s="41"/>
      <c r="K118" s="18" t="s">
        <v>413</v>
      </c>
      <c r="L118" s="18" t="s">
        <v>401</v>
      </c>
      <c r="M118" s="18" t="s">
        <v>401</v>
      </c>
      <c r="N118" s="18" t="s">
        <v>176</v>
      </c>
      <c r="O118" s="18" t="s">
        <v>615</v>
      </c>
      <c r="P118" s="77"/>
      <c r="Q118" s="18"/>
      <c r="R118" s="17">
        <v>0</v>
      </c>
      <c r="S118" s="67"/>
      <c r="T118" s="17">
        <v>0</v>
      </c>
      <c r="U118" s="78">
        <f t="shared" si="5"/>
        <v>400</v>
      </c>
      <c r="V118" s="17">
        <v>0</v>
      </c>
      <c r="W118" s="17">
        <v>0</v>
      </c>
      <c r="X118" s="17">
        <v>0</v>
      </c>
      <c r="Y118" s="17">
        <v>0</v>
      </c>
      <c r="Z118" s="44"/>
      <c r="AA118" s="49"/>
      <c r="AB118" s="50"/>
      <c r="AC118" s="79">
        <v>400</v>
      </c>
      <c r="AD118" s="103"/>
      <c r="AE118" s="25"/>
    </row>
    <row r="119" spans="1:31" ht="30.5" customHeight="1" x14ac:dyDescent="0.35">
      <c r="A119" s="198"/>
      <c r="B119" s="202"/>
      <c r="C119" s="39"/>
      <c r="D119" s="40"/>
      <c r="E119" s="40"/>
      <c r="F119" s="40"/>
      <c r="G119" s="40"/>
      <c r="H119" s="40"/>
      <c r="I119" s="40"/>
      <c r="J119" s="41"/>
      <c r="K119" s="18" t="s">
        <v>414</v>
      </c>
      <c r="L119" s="18" t="s">
        <v>401</v>
      </c>
      <c r="M119" s="18" t="s">
        <v>401</v>
      </c>
      <c r="N119" s="18" t="s">
        <v>176</v>
      </c>
      <c r="O119" s="18" t="s">
        <v>615</v>
      </c>
      <c r="P119" s="77"/>
      <c r="Q119" s="18"/>
      <c r="R119" s="17">
        <v>0</v>
      </c>
      <c r="S119" s="67"/>
      <c r="T119" s="17">
        <v>0</v>
      </c>
      <c r="U119" s="78">
        <f t="shared" ref="U119:U138" si="6">AC119</f>
        <v>400</v>
      </c>
      <c r="V119" s="17">
        <v>0</v>
      </c>
      <c r="W119" s="17">
        <v>0</v>
      </c>
      <c r="X119" s="17">
        <v>0</v>
      </c>
      <c r="Y119" s="17">
        <v>0</v>
      </c>
      <c r="Z119" s="44"/>
      <c r="AA119" s="49"/>
      <c r="AB119" s="50"/>
      <c r="AC119" s="79">
        <v>400</v>
      </c>
      <c r="AD119" s="103"/>
      <c r="AE119" s="25"/>
    </row>
    <row r="120" spans="1:31" ht="30.5" customHeight="1" x14ac:dyDescent="0.35">
      <c r="A120" s="198"/>
      <c r="B120" s="202"/>
      <c r="C120" s="39"/>
      <c r="D120" s="40"/>
      <c r="E120" s="40"/>
      <c r="F120" s="40"/>
      <c r="G120" s="40"/>
      <c r="H120" s="40"/>
      <c r="I120" s="40"/>
      <c r="J120" s="41"/>
      <c r="K120" s="18" t="s">
        <v>415</v>
      </c>
      <c r="L120" s="18" t="s">
        <v>416</v>
      </c>
      <c r="M120" s="18" t="s">
        <v>417</v>
      </c>
      <c r="N120" s="18" t="s">
        <v>418</v>
      </c>
      <c r="O120" s="18" t="s">
        <v>616</v>
      </c>
      <c r="P120" s="77"/>
      <c r="Q120" s="18"/>
      <c r="R120" s="17">
        <v>0</v>
      </c>
      <c r="S120" s="67"/>
      <c r="T120" s="17">
        <v>0</v>
      </c>
      <c r="U120" s="78">
        <f t="shared" si="6"/>
        <v>1500</v>
      </c>
      <c r="V120" s="17">
        <v>0</v>
      </c>
      <c r="W120" s="17">
        <v>0</v>
      </c>
      <c r="X120" s="17">
        <v>0</v>
      </c>
      <c r="Y120" s="17">
        <v>0</v>
      </c>
      <c r="Z120" s="44"/>
      <c r="AA120" s="49"/>
      <c r="AB120" s="50"/>
      <c r="AC120" s="79">
        <v>1500</v>
      </c>
      <c r="AD120" s="103"/>
      <c r="AE120" s="25"/>
    </row>
    <row r="121" spans="1:31" ht="30.5" customHeight="1" x14ac:dyDescent="0.35">
      <c r="A121" s="198"/>
      <c r="B121" s="202"/>
      <c r="C121" s="39"/>
      <c r="D121" s="40"/>
      <c r="E121" s="40"/>
      <c r="F121" s="40"/>
      <c r="G121" s="40"/>
      <c r="H121" s="40"/>
      <c r="I121" s="40"/>
      <c r="J121" s="41"/>
      <c r="K121" s="18" t="s">
        <v>419</v>
      </c>
      <c r="L121" s="18" t="s">
        <v>420</v>
      </c>
      <c r="M121" s="18" t="s">
        <v>421</v>
      </c>
      <c r="N121" s="18" t="s">
        <v>422</v>
      </c>
      <c r="O121" s="18" t="s">
        <v>590</v>
      </c>
      <c r="P121" s="77"/>
      <c r="Q121" s="18"/>
      <c r="R121" s="17">
        <v>0</v>
      </c>
      <c r="S121" s="67"/>
      <c r="T121" s="17">
        <v>0</v>
      </c>
      <c r="U121" s="78">
        <f t="shared" si="6"/>
        <v>500</v>
      </c>
      <c r="V121" s="17">
        <v>0</v>
      </c>
      <c r="W121" s="17">
        <v>0</v>
      </c>
      <c r="X121" s="17">
        <v>0</v>
      </c>
      <c r="Y121" s="17">
        <v>0</v>
      </c>
      <c r="Z121" s="44"/>
      <c r="AA121" s="49"/>
      <c r="AB121" s="50"/>
      <c r="AC121" s="79">
        <v>500</v>
      </c>
      <c r="AD121" s="103"/>
      <c r="AE121" s="25"/>
    </row>
    <row r="122" spans="1:31" ht="30.5" customHeight="1" x14ac:dyDescent="0.35">
      <c r="A122" s="198"/>
      <c r="B122" s="202"/>
      <c r="C122" s="39"/>
      <c r="D122" s="40"/>
      <c r="E122" s="40"/>
      <c r="F122" s="40"/>
      <c r="G122" s="40"/>
      <c r="H122" s="40"/>
      <c r="I122" s="40"/>
      <c r="J122" s="41"/>
      <c r="K122" s="18" t="s">
        <v>424</v>
      </c>
      <c r="L122" s="18" t="s">
        <v>425</v>
      </c>
      <c r="M122" s="18" t="s">
        <v>552</v>
      </c>
      <c r="N122" s="18" t="s">
        <v>170</v>
      </c>
      <c r="O122" s="18" t="s">
        <v>617</v>
      </c>
      <c r="P122" s="77"/>
      <c r="Q122" s="18"/>
      <c r="R122" s="17">
        <v>0</v>
      </c>
      <c r="S122" s="67"/>
      <c r="T122" s="17">
        <v>0</v>
      </c>
      <c r="U122" s="78">
        <f t="shared" si="6"/>
        <v>650</v>
      </c>
      <c r="V122" s="17">
        <v>0</v>
      </c>
      <c r="W122" s="17">
        <v>0</v>
      </c>
      <c r="X122" s="17">
        <v>0</v>
      </c>
      <c r="Y122" s="17">
        <v>0</v>
      </c>
      <c r="Z122" s="44"/>
      <c r="AA122" s="49"/>
      <c r="AB122" s="50"/>
      <c r="AC122" s="79">
        <v>650</v>
      </c>
      <c r="AD122" s="103"/>
      <c r="AE122" s="25"/>
    </row>
    <row r="123" spans="1:31" ht="30.5" customHeight="1" x14ac:dyDescent="0.35">
      <c r="A123" s="198"/>
      <c r="B123" s="202"/>
      <c r="C123" s="39"/>
      <c r="D123" s="40"/>
      <c r="E123" s="40"/>
      <c r="F123" s="40"/>
      <c r="G123" s="40"/>
      <c r="H123" s="40"/>
      <c r="I123" s="40"/>
      <c r="J123" s="41"/>
      <c r="K123" s="18" t="s">
        <v>423</v>
      </c>
      <c r="L123" s="18" t="s">
        <v>426</v>
      </c>
      <c r="M123" s="18" t="s">
        <v>427</v>
      </c>
      <c r="N123" s="18" t="s">
        <v>170</v>
      </c>
      <c r="O123" s="18" t="s">
        <v>590</v>
      </c>
      <c r="P123" s="77"/>
      <c r="Q123" s="18"/>
      <c r="R123" s="17">
        <v>0</v>
      </c>
      <c r="S123" s="67"/>
      <c r="T123" s="17">
        <v>0</v>
      </c>
      <c r="U123" s="78">
        <f t="shared" si="6"/>
        <v>500</v>
      </c>
      <c r="V123" s="17">
        <v>0</v>
      </c>
      <c r="W123" s="17">
        <v>0</v>
      </c>
      <c r="X123" s="17">
        <v>0</v>
      </c>
      <c r="Y123" s="17">
        <v>0</v>
      </c>
      <c r="Z123" s="44"/>
      <c r="AA123" s="49"/>
      <c r="AB123" s="50"/>
      <c r="AC123" s="79">
        <v>500</v>
      </c>
      <c r="AD123" s="103"/>
      <c r="AE123" s="25"/>
    </row>
    <row r="124" spans="1:31" ht="30.5" customHeight="1" x14ac:dyDescent="0.35">
      <c r="A124" s="198"/>
      <c r="B124" s="202"/>
      <c r="C124" s="39"/>
      <c r="D124" s="40"/>
      <c r="E124" s="40"/>
      <c r="F124" s="40"/>
      <c r="G124" s="40"/>
      <c r="H124" s="40"/>
      <c r="I124" s="40"/>
      <c r="J124" s="41"/>
      <c r="K124" s="18" t="s">
        <v>428</v>
      </c>
      <c r="L124" s="18" t="s">
        <v>170</v>
      </c>
      <c r="M124" s="18" t="s">
        <v>429</v>
      </c>
      <c r="N124" s="18" t="s">
        <v>312</v>
      </c>
      <c r="O124" s="18" t="s">
        <v>618</v>
      </c>
      <c r="P124" s="77"/>
      <c r="Q124" s="18"/>
      <c r="R124" s="17">
        <v>0</v>
      </c>
      <c r="S124" s="67"/>
      <c r="T124" s="17">
        <v>0</v>
      </c>
      <c r="U124" s="78">
        <f t="shared" si="6"/>
        <v>700</v>
      </c>
      <c r="V124" s="17">
        <v>0</v>
      </c>
      <c r="W124" s="17">
        <v>0</v>
      </c>
      <c r="X124" s="17">
        <v>0</v>
      </c>
      <c r="Y124" s="17">
        <v>0</v>
      </c>
      <c r="Z124" s="44"/>
      <c r="AA124" s="49"/>
      <c r="AB124" s="50"/>
      <c r="AC124" s="79">
        <v>700</v>
      </c>
      <c r="AD124" s="103"/>
      <c r="AE124" s="25"/>
    </row>
    <row r="125" spans="1:31" ht="30.5" customHeight="1" x14ac:dyDescent="0.35">
      <c r="A125" s="198"/>
      <c r="B125" s="202"/>
      <c r="C125" s="39"/>
      <c r="D125" s="40"/>
      <c r="E125" s="40"/>
      <c r="F125" s="40"/>
      <c r="G125" s="40"/>
      <c r="H125" s="40"/>
      <c r="I125" s="40"/>
      <c r="J125" s="41"/>
      <c r="K125" s="18" t="s">
        <v>430</v>
      </c>
      <c r="L125" s="18" t="s">
        <v>432</v>
      </c>
      <c r="M125" s="18" t="s">
        <v>433</v>
      </c>
      <c r="N125" s="18" t="s">
        <v>285</v>
      </c>
      <c r="O125" s="18" t="s">
        <v>619</v>
      </c>
      <c r="P125" s="77"/>
      <c r="Q125" s="18"/>
      <c r="R125" s="17">
        <v>0</v>
      </c>
      <c r="S125" s="67"/>
      <c r="T125" s="17">
        <v>0</v>
      </c>
      <c r="U125" s="78">
        <f t="shared" si="6"/>
        <v>3600</v>
      </c>
      <c r="V125" s="17">
        <v>0</v>
      </c>
      <c r="W125" s="17">
        <v>0</v>
      </c>
      <c r="X125" s="17">
        <v>0</v>
      </c>
      <c r="Y125" s="17">
        <v>0</v>
      </c>
      <c r="Z125" s="44"/>
      <c r="AA125" s="49"/>
      <c r="AB125" s="50"/>
      <c r="AC125" s="79">
        <v>3600</v>
      </c>
      <c r="AD125" s="103"/>
      <c r="AE125" s="25"/>
    </row>
    <row r="126" spans="1:31" ht="30.5" customHeight="1" x14ac:dyDescent="0.35">
      <c r="A126" s="198"/>
      <c r="B126" s="202"/>
      <c r="C126" s="39"/>
      <c r="D126" s="40"/>
      <c r="E126" s="40"/>
      <c r="F126" s="40"/>
      <c r="G126" s="40"/>
      <c r="H126" s="40"/>
      <c r="I126" s="40"/>
      <c r="J126" s="41"/>
      <c r="K126" s="18" t="s">
        <v>431</v>
      </c>
      <c r="L126" s="18" t="s">
        <v>434</v>
      </c>
      <c r="M126" s="18" t="s">
        <v>436</v>
      </c>
      <c r="N126" s="18" t="s">
        <v>212</v>
      </c>
      <c r="O126" s="18" t="s">
        <v>620</v>
      </c>
      <c r="P126" s="77"/>
      <c r="Q126" s="18"/>
      <c r="R126" s="17">
        <v>0</v>
      </c>
      <c r="S126" s="67"/>
      <c r="T126" s="17">
        <v>0</v>
      </c>
      <c r="U126" s="78">
        <f t="shared" si="6"/>
        <v>600</v>
      </c>
      <c r="V126" s="17">
        <v>0</v>
      </c>
      <c r="W126" s="17">
        <v>0</v>
      </c>
      <c r="X126" s="17">
        <v>0</v>
      </c>
      <c r="Y126" s="17">
        <v>0</v>
      </c>
      <c r="Z126" s="44"/>
      <c r="AA126" s="49"/>
      <c r="AB126" s="50"/>
      <c r="AC126" s="79">
        <v>600</v>
      </c>
      <c r="AD126" s="103"/>
      <c r="AE126" s="25"/>
    </row>
    <row r="127" spans="1:31" ht="30.5" customHeight="1" x14ac:dyDescent="0.35">
      <c r="A127" s="198"/>
      <c r="B127" s="202"/>
      <c r="C127" s="39"/>
      <c r="D127" s="40"/>
      <c r="E127" s="40"/>
      <c r="F127" s="40"/>
      <c r="G127" s="40"/>
      <c r="H127" s="40"/>
      <c r="I127" s="40"/>
      <c r="J127" s="41"/>
      <c r="K127" s="18" t="s">
        <v>435</v>
      </c>
      <c r="L127" s="18" t="s">
        <v>212</v>
      </c>
      <c r="M127" s="18" t="s">
        <v>437</v>
      </c>
      <c r="N127" s="18" t="s">
        <v>212</v>
      </c>
      <c r="O127" s="18" t="s">
        <v>621</v>
      </c>
      <c r="P127" s="77"/>
      <c r="Q127" s="18"/>
      <c r="R127" s="17">
        <v>0</v>
      </c>
      <c r="S127" s="67"/>
      <c r="T127" s="17">
        <v>0</v>
      </c>
      <c r="U127" s="78">
        <f t="shared" si="6"/>
        <v>2000</v>
      </c>
      <c r="V127" s="17">
        <v>0</v>
      </c>
      <c r="W127" s="17">
        <v>0</v>
      </c>
      <c r="X127" s="17">
        <v>0</v>
      </c>
      <c r="Y127" s="17">
        <v>0</v>
      </c>
      <c r="Z127" s="44"/>
      <c r="AA127" s="49"/>
      <c r="AB127" s="50"/>
      <c r="AC127" s="79">
        <v>2000</v>
      </c>
      <c r="AD127" s="103"/>
      <c r="AE127" s="25"/>
    </row>
    <row r="128" spans="1:31" ht="30.5" customHeight="1" x14ac:dyDescent="0.35">
      <c r="A128" s="198"/>
      <c r="B128" s="202"/>
      <c r="C128" s="39"/>
      <c r="D128" s="40"/>
      <c r="E128" s="40"/>
      <c r="F128" s="40"/>
      <c r="G128" s="40"/>
      <c r="H128" s="40"/>
      <c r="I128" s="40"/>
      <c r="J128" s="41"/>
      <c r="K128" s="18" t="s">
        <v>438</v>
      </c>
      <c r="L128" s="18" t="s">
        <v>440</v>
      </c>
      <c r="M128" s="18" t="s">
        <v>442</v>
      </c>
      <c r="N128" s="18" t="s">
        <v>357</v>
      </c>
      <c r="O128" s="18" t="s">
        <v>622</v>
      </c>
      <c r="P128" s="77"/>
      <c r="Q128" s="18"/>
      <c r="R128" s="17">
        <v>0</v>
      </c>
      <c r="S128" s="67"/>
      <c r="T128" s="17">
        <v>0</v>
      </c>
      <c r="U128" s="78">
        <f t="shared" si="6"/>
        <v>2500</v>
      </c>
      <c r="V128" s="17">
        <v>0</v>
      </c>
      <c r="W128" s="17">
        <v>0</v>
      </c>
      <c r="X128" s="17">
        <v>0</v>
      </c>
      <c r="Y128" s="17">
        <v>0</v>
      </c>
      <c r="Z128" s="44"/>
      <c r="AA128" s="49"/>
      <c r="AB128" s="50"/>
      <c r="AC128" s="79">
        <v>2500</v>
      </c>
      <c r="AD128" s="103"/>
      <c r="AE128" s="25"/>
    </row>
    <row r="129" spans="1:31" ht="30.5" customHeight="1" x14ac:dyDescent="0.35">
      <c r="A129" s="198"/>
      <c r="B129" s="202"/>
      <c r="C129" s="39"/>
      <c r="D129" s="40"/>
      <c r="E129" s="40"/>
      <c r="F129" s="40"/>
      <c r="G129" s="40"/>
      <c r="H129" s="40"/>
      <c r="I129" s="40"/>
      <c r="J129" s="41"/>
      <c r="K129" s="18" t="s">
        <v>439</v>
      </c>
      <c r="L129" s="18" t="s">
        <v>441</v>
      </c>
      <c r="M129" s="18" t="s">
        <v>443</v>
      </c>
      <c r="N129" s="18" t="s">
        <v>444</v>
      </c>
      <c r="O129" s="18" t="s">
        <v>623</v>
      </c>
      <c r="P129" s="77"/>
      <c r="Q129" s="18"/>
      <c r="R129" s="17">
        <v>0</v>
      </c>
      <c r="S129" s="67"/>
      <c r="T129" s="17">
        <v>0</v>
      </c>
      <c r="U129" s="78">
        <f t="shared" si="6"/>
        <v>480.06</v>
      </c>
      <c r="V129" s="17">
        <v>0</v>
      </c>
      <c r="W129" s="17">
        <v>0</v>
      </c>
      <c r="X129" s="17">
        <v>0</v>
      </c>
      <c r="Y129" s="17">
        <v>0</v>
      </c>
      <c r="Z129" s="44"/>
      <c r="AA129" s="49"/>
      <c r="AB129" s="50"/>
      <c r="AC129" s="79">
        <v>480.06</v>
      </c>
      <c r="AD129" s="103"/>
      <c r="AE129" s="25"/>
    </row>
    <row r="130" spans="1:31" ht="30.5" customHeight="1" x14ac:dyDescent="0.35">
      <c r="A130" s="198"/>
      <c r="B130" s="202"/>
      <c r="C130" s="39"/>
      <c r="D130" s="40"/>
      <c r="E130" s="40"/>
      <c r="F130" s="40"/>
      <c r="G130" s="40"/>
      <c r="H130" s="40"/>
      <c r="I130" s="40"/>
      <c r="J130" s="41"/>
      <c r="K130" s="18" t="s">
        <v>445</v>
      </c>
      <c r="L130" s="18" t="s">
        <v>562</v>
      </c>
      <c r="M130" s="18" t="s">
        <v>562</v>
      </c>
      <c r="N130" s="18" t="s">
        <v>561</v>
      </c>
      <c r="O130" s="18" t="s">
        <v>624</v>
      </c>
      <c r="P130" s="77"/>
      <c r="Q130" s="18"/>
      <c r="R130" s="17">
        <v>0</v>
      </c>
      <c r="S130" s="67"/>
      <c r="T130" s="17">
        <v>0</v>
      </c>
      <c r="U130" s="78">
        <f t="shared" si="6"/>
        <v>1000</v>
      </c>
      <c r="V130" s="17">
        <v>0</v>
      </c>
      <c r="W130" s="17">
        <v>0</v>
      </c>
      <c r="X130" s="17">
        <v>0</v>
      </c>
      <c r="Y130" s="17">
        <v>0</v>
      </c>
      <c r="Z130" s="44"/>
      <c r="AA130" s="49"/>
      <c r="AB130" s="50"/>
      <c r="AC130" s="79">
        <v>1000</v>
      </c>
      <c r="AD130" s="103"/>
      <c r="AE130" s="25"/>
    </row>
    <row r="131" spans="1:31" ht="30.5" customHeight="1" x14ac:dyDescent="0.35">
      <c r="A131" s="198"/>
      <c r="B131" s="202"/>
      <c r="C131" s="39"/>
      <c r="D131" s="40"/>
      <c r="E131" s="40"/>
      <c r="F131" s="40"/>
      <c r="G131" s="40"/>
      <c r="H131" s="40"/>
      <c r="I131" s="40"/>
      <c r="J131" s="41"/>
      <c r="K131" s="18" t="s">
        <v>446</v>
      </c>
      <c r="L131" s="18" t="s">
        <v>447</v>
      </c>
      <c r="M131" s="18" t="s">
        <v>553</v>
      </c>
      <c r="N131" s="18" t="s">
        <v>554</v>
      </c>
      <c r="O131" s="18" t="s">
        <v>625</v>
      </c>
      <c r="P131" s="77"/>
      <c r="Q131" s="18"/>
      <c r="R131" s="17">
        <v>0</v>
      </c>
      <c r="S131" s="67"/>
      <c r="T131" s="17">
        <v>0</v>
      </c>
      <c r="U131" s="78">
        <f t="shared" si="6"/>
        <v>2000</v>
      </c>
      <c r="V131" s="17">
        <v>0</v>
      </c>
      <c r="W131" s="17">
        <v>0</v>
      </c>
      <c r="X131" s="17">
        <v>0</v>
      </c>
      <c r="Y131" s="17">
        <v>0</v>
      </c>
      <c r="Z131" s="44"/>
      <c r="AA131" s="49"/>
      <c r="AB131" s="50"/>
      <c r="AC131" s="79">
        <v>2000</v>
      </c>
      <c r="AD131" s="103"/>
      <c r="AE131" s="25"/>
    </row>
    <row r="132" spans="1:31" ht="30.5" customHeight="1" x14ac:dyDescent="0.35">
      <c r="A132" s="198"/>
      <c r="B132" s="202"/>
      <c r="C132" s="39"/>
      <c r="D132" s="40"/>
      <c r="E132" s="40"/>
      <c r="F132" s="40"/>
      <c r="G132" s="40"/>
      <c r="H132" s="40"/>
      <c r="I132" s="40"/>
      <c r="J132" s="41"/>
      <c r="K132" s="18" t="s">
        <v>448</v>
      </c>
      <c r="L132" s="18" t="s">
        <v>364</v>
      </c>
      <c r="M132" s="18" t="s">
        <v>449</v>
      </c>
      <c r="N132" s="18" t="s">
        <v>450</v>
      </c>
      <c r="O132" s="18" t="s">
        <v>626</v>
      </c>
      <c r="P132" s="77"/>
      <c r="Q132" s="18"/>
      <c r="R132" s="17">
        <v>0</v>
      </c>
      <c r="S132" s="67"/>
      <c r="T132" s="17">
        <v>0</v>
      </c>
      <c r="U132" s="78">
        <f t="shared" si="6"/>
        <v>1590</v>
      </c>
      <c r="V132" s="17">
        <v>0</v>
      </c>
      <c r="W132" s="17">
        <v>0</v>
      </c>
      <c r="X132" s="17">
        <v>0</v>
      </c>
      <c r="Y132" s="17">
        <v>0</v>
      </c>
      <c r="Z132" s="44"/>
      <c r="AA132" s="49"/>
      <c r="AB132" s="50"/>
      <c r="AC132" s="79">
        <v>1590</v>
      </c>
      <c r="AD132" s="103"/>
      <c r="AE132" s="25"/>
    </row>
    <row r="133" spans="1:31" ht="30.5" customHeight="1" x14ac:dyDescent="0.35">
      <c r="A133" s="198"/>
      <c r="B133" s="202"/>
      <c r="C133" s="39"/>
      <c r="D133" s="40"/>
      <c r="E133" s="40"/>
      <c r="F133" s="40"/>
      <c r="G133" s="40"/>
      <c r="H133" s="40"/>
      <c r="I133" s="40"/>
      <c r="J133" s="41"/>
      <c r="K133" s="18" t="s">
        <v>363</v>
      </c>
      <c r="L133" s="18" t="s">
        <v>451</v>
      </c>
      <c r="M133" s="18" t="s">
        <v>556</v>
      </c>
      <c r="N133" s="18" t="s">
        <v>557</v>
      </c>
      <c r="O133" s="18" t="s">
        <v>627</v>
      </c>
      <c r="P133" s="77"/>
      <c r="Q133" s="18"/>
      <c r="R133" s="17">
        <v>0</v>
      </c>
      <c r="S133" s="67"/>
      <c r="T133" s="17">
        <v>0</v>
      </c>
      <c r="U133" s="78">
        <f t="shared" si="6"/>
        <v>375</v>
      </c>
      <c r="V133" s="17">
        <v>0</v>
      </c>
      <c r="W133" s="17">
        <v>0</v>
      </c>
      <c r="X133" s="17">
        <v>0</v>
      </c>
      <c r="Y133" s="17">
        <v>0</v>
      </c>
      <c r="Z133" s="44"/>
      <c r="AA133" s="49"/>
      <c r="AB133" s="50"/>
      <c r="AC133" s="79">
        <v>375</v>
      </c>
      <c r="AD133" s="103"/>
      <c r="AE133" s="25"/>
    </row>
    <row r="134" spans="1:31" ht="30.5" customHeight="1" x14ac:dyDescent="0.35">
      <c r="A134" s="198"/>
      <c r="B134" s="202"/>
      <c r="C134" s="39"/>
      <c r="D134" s="40"/>
      <c r="E134" s="40"/>
      <c r="F134" s="40"/>
      <c r="G134" s="40"/>
      <c r="H134" s="40"/>
      <c r="I134" s="40"/>
      <c r="J134" s="41"/>
      <c r="K134" s="18" t="s">
        <v>363</v>
      </c>
      <c r="L134" s="18" t="s">
        <v>365</v>
      </c>
      <c r="M134" s="18" t="s">
        <v>558</v>
      </c>
      <c r="N134" s="18" t="s">
        <v>365</v>
      </c>
      <c r="O134" s="18" t="s">
        <v>628</v>
      </c>
      <c r="P134" s="77"/>
      <c r="Q134" s="18"/>
      <c r="R134" s="17">
        <v>0</v>
      </c>
      <c r="S134" s="67"/>
      <c r="T134" s="17">
        <v>0</v>
      </c>
      <c r="U134" s="78">
        <f t="shared" si="6"/>
        <v>375</v>
      </c>
      <c r="V134" s="17">
        <v>0</v>
      </c>
      <c r="W134" s="17">
        <v>0</v>
      </c>
      <c r="X134" s="17">
        <v>0</v>
      </c>
      <c r="Y134" s="17">
        <v>0</v>
      </c>
      <c r="Z134" s="44"/>
      <c r="AA134" s="49"/>
      <c r="AB134" s="50"/>
      <c r="AC134" s="79">
        <v>375</v>
      </c>
      <c r="AD134" s="103"/>
      <c r="AE134" s="25"/>
    </row>
    <row r="135" spans="1:31" ht="30.5" customHeight="1" x14ac:dyDescent="0.35">
      <c r="A135" s="198"/>
      <c r="B135" s="202"/>
      <c r="C135" s="39"/>
      <c r="D135" s="40"/>
      <c r="E135" s="40"/>
      <c r="F135" s="40"/>
      <c r="G135" s="40"/>
      <c r="H135" s="40"/>
      <c r="I135" s="40"/>
      <c r="J135" s="41"/>
      <c r="K135" s="18" t="s">
        <v>363</v>
      </c>
      <c r="L135" s="18" t="s">
        <v>452</v>
      </c>
      <c r="M135" s="18" t="s">
        <v>559</v>
      </c>
      <c r="N135" s="18" t="s">
        <v>366</v>
      </c>
      <c r="O135" s="18" t="s">
        <v>629</v>
      </c>
      <c r="P135" s="77"/>
      <c r="Q135" s="18"/>
      <c r="R135" s="17">
        <v>0</v>
      </c>
      <c r="S135" s="67"/>
      <c r="T135" s="17">
        <v>0</v>
      </c>
      <c r="U135" s="78">
        <f t="shared" si="6"/>
        <v>375</v>
      </c>
      <c r="V135" s="17">
        <v>0</v>
      </c>
      <c r="W135" s="17">
        <v>0</v>
      </c>
      <c r="X135" s="17">
        <v>0</v>
      </c>
      <c r="Y135" s="17">
        <v>0</v>
      </c>
      <c r="Z135" s="44"/>
      <c r="AA135" s="49"/>
      <c r="AB135" s="50"/>
      <c r="AC135" s="79">
        <v>375</v>
      </c>
      <c r="AD135" s="103"/>
      <c r="AE135" s="25"/>
    </row>
    <row r="136" spans="1:31" ht="30.5" customHeight="1" x14ac:dyDescent="0.35">
      <c r="A136" s="198"/>
      <c r="B136" s="202"/>
      <c r="C136" s="39"/>
      <c r="D136" s="40"/>
      <c r="E136" s="40"/>
      <c r="F136" s="40"/>
      <c r="G136" s="40"/>
      <c r="H136" s="40"/>
      <c r="I136" s="40"/>
      <c r="J136" s="41"/>
      <c r="K136" s="18" t="s">
        <v>363</v>
      </c>
      <c r="L136" s="18" t="s">
        <v>451</v>
      </c>
      <c r="M136" s="18" t="s">
        <v>556</v>
      </c>
      <c r="N136" s="18" t="s">
        <v>557</v>
      </c>
      <c r="O136" s="18" t="s">
        <v>627</v>
      </c>
      <c r="P136" s="77"/>
      <c r="Q136" s="18"/>
      <c r="R136" s="17">
        <v>0</v>
      </c>
      <c r="S136" s="67"/>
      <c r="T136" s="17">
        <v>0</v>
      </c>
      <c r="U136" s="78">
        <f t="shared" si="6"/>
        <v>375</v>
      </c>
      <c r="V136" s="17">
        <v>0</v>
      </c>
      <c r="W136" s="17">
        <v>0</v>
      </c>
      <c r="X136" s="17">
        <v>0</v>
      </c>
      <c r="Y136" s="17">
        <v>0</v>
      </c>
      <c r="Z136" s="44"/>
      <c r="AA136" s="49"/>
      <c r="AB136" s="50"/>
      <c r="AC136" s="79">
        <v>375</v>
      </c>
      <c r="AD136" s="103"/>
      <c r="AE136" s="25"/>
    </row>
    <row r="137" spans="1:31" ht="30.5" customHeight="1" x14ac:dyDescent="0.35">
      <c r="A137" s="198"/>
      <c r="B137" s="202"/>
      <c r="C137" s="39"/>
      <c r="D137" s="40"/>
      <c r="E137" s="40"/>
      <c r="F137" s="40"/>
      <c r="G137" s="40"/>
      <c r="H137" s="40"/>
      <c r="I137" s="40"/>
      <c r="J137" s="41"/>
      <c r="K137" s="18" t="s">
        <v>363</v>
      </c>
      <c r="L137" s="18" t="s">
        <v>453</v>
      </c>
      <c r="M137" s="18" t="s">
        <v>555</v>
      </c>
      <c r="N137" s="18" t="s">
        <v>285</v>
      </c>
      <c r="O137" s="18" t="s">
        <v>630</v>
      </c>
      <c r="P137" s="77"/>
      <c r="Q137" s="18"/>
      <c r="R137" s="17">
        <v>0</v>
      </c>
      <c r="S137" s="67"/>
      <c r="T137" s="17">
        <v>0</v>
      </c>
      <c r="U137" s="78">
        <f t="shared" si="6"/>
        <v>375</v>
      </c>
      <c r="V137" s="17">
        <v>0</v>
      </c>
      <c r="W137" s="17">
        <v>0</v>
      </c>
      <c r="X137" s="17">
        <v>0</v>
      </c>
      <c r="Y137" s="17">
        <v>0</v>
      </c>
      <c r="Z137" s="44"/>
      <c r="AA137" s="49"/>
      <c r="AB137" s="50"/>
      <c r="AC137" s="79">
        <v>375</v>
      </c>
      <c r="AD137" s="103"/>
      <c r="AE137" s="25"/>
    </row>
    <row r="138" spans="1:31" ht="30.5" customHeight="1" x14ac:dyDescent="0.35">
      <c r="A138" s="198"/>
      <c r="B138" s="202"/>
      <c r="C138" s="39"/>
      <c r="D138" s="40"/>
      <c r="E138" s="40"/>
      <c r="F138" s="40"/>
      <c r="G138" s="40"/>
      <c r="H138" s="40"/>
      <c r="I138" s="40"/>
      <c r="J138" s="41"/>
      <c r="K138" s="18" t="s">
        <v>363</v>
      </c>
      <c r="L138" s="18" t="s">
        <v>365</v>
      </c>
      <c r="M138" s="18" t="s">
        <v>558</v>
      </c>
      <c r="N138" s="18" t="s">
        <v>365</v>
      </c>
      <c r="O138" s="18" t="s">
        <v>628</v>
      </c>
      <c r="P138" s="77"/>
      <c r="Q138" s="18"/>
      <c r="R138" s="17">
        <v>0</v>
      </c>
      <c r="S138" s="67"/>
      <c r="T138" s="17">
        <v>0</v>
      </c>
      <c r="U138" s="78">
        <f t="shared" si="6"/>
        <v>375</v>
      </c>
      <c r="V138" s="17">
        <v>0</v>
      </c>
      <c r="W138" s="17">
        <v>0</v>
      </c>
      <c r="X138" s="17">
        <v>0</v>
      </c>
      <c r="Y138" s="17">
        <v>0</v>
      </c>
      <c r="Z138" s="44"/>
      <c r="AA138" s="49"/>
      <c r="AB138" s="50"/>
      <c r="AC138" s="79">
        <v>375</v>
      </c>
      <c r="AD138" s="103"/>
      <c r="AE138" s="25"/>
    </row>
    <row r="139" spans="1:31" ht="30.5" customHeight="1" x14ac:dyDescent="0.35">
      <c r="A139" s="198"/>
      <c r="B139" s="202"/>
      <c r="C139" s="39"/>
      <c r="D139" s="40"/>
      <c r="E139" s="40"/>
      <c r="F139" s="40"/>
      <c r="G139" s="40"/>
      <c r="H139" s="40"/>
      <c r="I139" s="40"/>
      <c r="J139" s="41"/>
      <c r="K139" s="18" t="s">
        <v>458</v>
      </c>
      <c r="L139" s="18" t="s">
        <v>460</v>
      </c>
      <c r="M139" s="18" t="s">
        <v>459</v>
      </c>
      <c r="N139" s="18" t="s">
        <v>461</v>
      </c>
      <c r="O139" s="18" t="s">
        <v>631</v>
      </c>
      <c r="P139" s="77"/>
      <c r="Q139" s="18"/>
      <c r="R139" s="17">
        <v>0</v>
      </c>
      <c r="S139" s="67"/>
      <c r="T139" s="17">
        <v>0</v>
      </c>
      <c r="U139" s="78">
        <v>2700</v>
      </c>
      <c r="V139" s="17">
        <v>0</v>
      </c>
      <c r="W139" s="17">
        <v>0</v>
      </c>
      <c r="X139" s="17">
        <v>0</v>
      </c>
      <c r="Y139" s="17">
        <v>0</v>
      </c>
      <c r="Z139" s="44"/>
      <c r="AA139" s="49"/>
      <c r="AB139" s="50"/>
      <c r="AC139" s="79">
        <v>2700</v>
      </c>
      <c r="AD139" s="103"/>
      <c r="AE139" s="25"/>
    </row>
    <row r="140" spans="1:31" ht="30.5" customHeight="1" x14ac:dyDescent="0.35">
      <c r="A140" s="198"/>
      <c r="B140" s="202"/>
      <c r="C140" s="39"/>
      <c r="D140" s="40"/>
      <c r="E140" s="40"/>
      <c r="F140" s="40"/>
      <c r="G140" s="40"/>
      <c r="H140" s="40"/>
      <c r="I140" s="40"/>
      <c r="J140" s="41"/>
      <c r="K140" s="18" t="s">
        <v>462</v>
      </c>
      <c r="L140" s="18" t="s">
        <v>212</v>
      </c>
      <c r="M140" s="18" t="s">
        <v>463</v>
      </c>
      <c r="N140" s="18" t="s">
        <v>212</v>
      </c>
      <c r="O140" s="18" t="s">
        <v>632</v>
      </c>
      <c r="P140" s="77"/>
      <c r="Q140" s="18"/>
      <c r="R140" s="17">
        <v>0</v>
      </c>
      <c r="S140" s="67"/>
      <c r="T140" s="17">
        <v>0</v>
      </c>
      <c r="U140" s="78">
        <v>1500</v>
      </c>
      <c r="V140" s="17">
        <v>0</v>
      </c>
      <c r="W140" s="17">
        <v>0</v>
      </c>
      <c r="X140" s="17">
        <v>0</v>
      </c>
      <c r="Y140" s="17">
        <v>0</v>
      </c>
      <c r="Z140" s="44"/>
      <c r="AA140" s="49"/>
      <c r="AB140" s="50"/>
      <c r="AC140" s="79">
        <v>1500</v>
      </c>
      <c r="AD140" s="103"/>
      <c r="AE140" s="25"/>
    </row>
    <row r="141" spans="1:31" ht="30.5" customHeight="1" x14ac:dyDescent="0.35">
      <c r="A141" s="198"/>
      <c r="B141" s="202"/>
      <c r="C141" s="39"/>
      <c r="D141" s="40"/>
      <c r="E141" s="40"/>
      <c r="F141" s="40"/>
      <c r="G141" s="40"/>
      <c r="H141" s="40"/>
      <c r="I141" s="40"/>
      <c r="J141" s="41"/>
      <c r="K141" s="18" t="s">
        <v>464</v>
      </c>
      <c r="L141" s="18" t="s">
        <v>465</v>
      </c>
      <c r="M141" s="18" t="s">
        <v>466</v>
      </c>
      <c r="N141" s="18" t="s">
        <v>467</v>
      </c>
      <c r="O141" s="18" t="s">
        <v>633</v>
      </c>
      <c r="P141" s="77"/>
      <c r="Q141" s="18"/>
      <c r="R141" s="17">
        <v>0</v>
      </c>
      <c r="S141" s="67"/>
      <c r="T141" s="17">
        <v>0</v>
      </c>
      <c r="U141" s="78">
        <v>1250</v>
      </c>
      <c r="V141" s="17">
        <v>0</v>
      </c>
      <c r="W141" s="17">
        <v>0</v>
      </c>
      <c r="X141" s="17">
        <v>0</v>
      </c>
      <c r="Y141" s="17">
        <v>0</v>
      </c>
      <c r="Z141" s="44"/>
      <c r="AA141" s="49"/>
      <c r="AB141" s="50"/>
      <c r="AC141" s="79">
        <v>1250</v>
      </c>
      <c r="AD141" s="103"/>
      <c r="AE141" s="25"/>
    </row>
    <row r="142" spans="1:31" ht="30.5" customHeight="1" x14ac:dyDescent="0.35">
      <c r="A142" s="198"/>
      <c r="B142" s="202"/>
      <c r="C142" s="39"/>
      <c r="D142" s="40"/>
      <c r="E142" s="40"/>
      <c r="F142" s="40"/>
      <c r="G142" s="40"/>
      <c r="H142" s="40"/>
      <c r="I142" s="40"/>
      <c r="J142" s="41"/>
      <c r="K142" s="18" t="s">
        <v>468</v>
      </c>
      <c r="L142" s="18" t="s">
        <v>212</v>
      </c>
      <c r="M142" s="18" t="s">
        <v>471</v>
      </c>
      <c r="N142" s="18" t="s">
        <v>212</v>
      </c>
      <c r="O142" s="18" t="s">
        <v>634</v>
      </c>
      <c r="P142" s="77"/>
      <c r="Q142" s="18"/>
      <c r="R142" s="17">
        <v>0</v>
      </c>
      <c r="S142" s="67"/>
      <c r="T142" s="17">
        <v>0</v>
      </c>
      <c r="U142" s="78">
        <v>11089</v>
      </c>
      <c r="V142" s="17">
        <v>0</v>
      </c>
      <c r="W142" s="17">
        <v>0</v>
      </c>
      <c r="X142" s="17">
        <v>0</v>
      </c>
      <c r="Y142" s="17">
        <v>0</v>
      </c>
      <c r="Z142" s="44"/>
      <c r="AA142" s="49"/>
      <c r="AB142" s="50"/>
      <c r="AC142" s="79">
        <v>11089</v>
      </c>
      <c r="AD142" s="103"/>
      <c r="AE142" s="25"/>
    </row>
    <row r="143" spans="1:31" ht="30.5" customHeight="1" x14ac:dyDescent="0.35">
      <c r="A143" s="198"/>
      <c r="B143" s="202"/>
      <c r="C143" s="39"/>
      <c r="D143" s="40"/>
      <c r="E143" s="40"/>
      <c r="F143" s="40"/>
      <c r="G143" s="40"/>
      <c r="H143" s="40"/>
      <c r="I143" s="40"/>
      <c r="J143" s="41"/>
      <c r="K143" s="18" t="s">
        <v>469</v>
      </c>
      <c r="L143" s="18" t="s">
        <v>474</v>
      </c>
      <c r="M143" s="18" t="s">
        <v>472</v>
      </c>
      <c r="N143" s="18" t="s">
        <v>474</v>
      </c>
      <c r="O143" s="18" t="s">
        <v>635</v>
      </c>
      <c r="P143" s="77"/>
      <c r="Q143" s="18"/>
      <c r="R143" s="17">
        <v>0</v>
      </c>
      <c r="S143" s="67"/>
      <c r="T143" s="17">
        <v>0</v>
      </c>
      <c r="U143" s="78">
        <v>3500</v>
      </c>
      <c r="V143" s="17">
        <v>0</v>
      </c>
      <c r="W143" s="17">
        <v>0</v>
      </c>
      <c r="X143" s="17">
        <v>0</v>
      </c>
      <c r="Y143" s="17">
        <v>0</v>
      </c>
      <c r="Z143" s="44"/>
      <c r="AA143" s="49"/>
      <c r="AB143" s="50"/>
      <c r="AC143" s="79">
        <v>3500</v>
      </c>
      <c r="AD143" s="103"/>
      <c r="AE143" s="25"/>
    </row>
    <row r="144" spans="1:31" ht="30.5" customHeight="1" x14ac:dyDescent="0.35">
      <c r="A144" s="198"/>
      <c r="B144" s="202"/>
      <c r="C144" s="39"/>
      <c r="D144" s="40"/>
      <c r="E144" s="40"/>
      <c r="F144" s="40"/>
      <c r="G144" s="40"/>
      <c r="H144" s="40"/>
      <c r="I144" s="40"/>
      <c r="J144" s="41"/>
      <c r="K144" s="18" t="s">
        <v>470</v>
      </c>
      <c r="L144" s="18" t="s">
        <v>212</v>
      </c>
      <c r="M144" s="18" t="s">
        <v>473</v>
      </c>
      <c r="N144" s="18" t="s">
        <v>212</v>
      </c>
      <c r="O144" s="18" t="s">
        <v>636</v>
      </c>
      <c r="P144" s="77"/>
      <c r="Q144" s="18"/>
      <c r="R144" s="17">
        <v>0</v>
      </c>
      <c r="S144" s="67"/>
      <c r="T144" s="17">
        <v>0</v>
      </c>
      <c r="U144" s="78">
        <v>2694.6</v>
      </c>
      <c r="V144" s="17">
        <v>0</v>
      </c>
      <c r="W144" s="17">
        <v>0</v>
      </c>
      <c r="X144" s="17">
        <v>0</v>
      </c>
      <c r="Y144" s="17">
        <v>0</v>
      </c>
      <c r="Z144" s="44"/>
      <c r="AA144" s="49"/>
      <c r="AB144" s="50"/>
      <c r="AC144" s="79">
        <v>2694.6</v>
      </c>
      <c r="AD144" s="103"/>
      <c r="AE144" s="25"/>
    </row>
    <row r="145" spans="1:31" ht="30.5" customHeight="1" x14ac:dyDescent="0.35">
      <c r="A145" s="198"/>
      <c r="B145" s="202"/>
      <c r="C145" s="39"/>
      <c r="D145" s="40"/>
      <c r="E145" s="40"/>
      <c r="F145" s="40"/>
      <c r="G145" s="40"/>
      <c r="H145" s="40"/>
      <c r="I145" s="40"/>
      <c r="J145" s="41"/>
      <c r="K145" s="18" t="s">
        <v>481</v>
      </c>
      <c r="L145" s="18" t="s">
        <v>212</v>
      </c>
      <c r="M145" s="18" t="s">
        <v>484</v>
      </c>
      <c r="N145" s="18" t="s">
        <v>212</v>
      </c>
      <c r="O145" s="18" t="s">
        <v>593</v>
      </c>
      <c r="P145" s="77"/>
      <c r="Q145" s="18"/>
      <c r="R145" s="17">
        <v>0</v>
      </c>
      <c r="S145" s="67"/>
      <c r="T145" s="17">
        <v>0</v>
      </c>
      <c r="U145" s="78">
        <v>600</v>
      </c>
      <c r="V145" s="17">
        <v>0</v>
      </c>
      <c r="W145" s="17">
        <v>0</v>
      </c>
      <c r="X145" s="17">
        <v>0</v>
      </c>
      <c r="Y145" s="17">
        <v>0</v>
      </c>
      <c r="Z145" s="44"/>
      <c r="AA145" s="49"/>
      <c r="AB145" s="50"/>
      <c r="AC145" s="79">
        <v>600</v>
      </c>
      <c r="AD145" s="103"/>
      <c r="AE145" s="25"/>
    </row>
    <row r="146" spans="1:31" ht="30.5" customHeight="1" x14ac:dyDescent="0.35">
      <c r="A146" s="198"/>
      <c r="B146" s="202"/>
      <c r="C146" s="39"/>
      <c r="D146" s="40"/>
      <c r="E146" s="40"/>
      <c r="F146" s="40"/>
      <c r="G146" s="40"/>
      <c r="H146" s="40"/>
      <c r="I146" s="40"/>
      <c r="J146" s="41"/>
      <c r="K146" s="18" t="s">
        <v>482</v>
      </c>
      <c r="L146" s="18" t="s">
        <v>485</v>
      </c>
      <c r="M146" s="18" t="s">
        <v>538</v>
      </c>
      <c r="N146" s="18" t="s">
        <v>485</v>
      </c>
      <c r="O146" s="18" t="s">
        <v>637</v>
      </c>
      <c r="P146" s="77"/>
      <c r="Q146" s="18"/>
      <c r="R146" s="17">
        <v>0</v>
      </c>
      <c r="S146" s="67"/>
      <c r="T146" s="17">
        <v>0</v>
      </c>
      <c r="U146" s="78">
        <v>3750</v>
      </c>
      <c r="V146" s="17">
        <v>0</v>
      </c>
      <c r="W146" s="17">
        <v>0</v>
      </c>
      <c r="X146" s="17">
        <v>0</v>
      </c>
      <c r="Y146" s="17">
        <v>0</v>
      </c>
      <c r="Z146" s="44"/>
      <c r="AA146" s="49"/>
      <c r="AB146" s="50"/>
      <c r="AC146" s="79">
        <v>3750</v>
      </c>
      <c r="AD146" s="103"/>
      <c r="AE146" s="25"/>
    </row>
    <row r="147" spans="1:31" ht="30.5" customHeight="1" x14ac:dyDescent="0.35">
      <c r="A147" s="198"/>
      <c r="B147" s="202"/>
      <c r="C147" s="39"/>
      <c r="D147" s="40"/>
      <c r="E147" s="40"/>
      <c r="F147" s="40"/>
      <c r="G147" s="40"/>
      <c r="H147" s="40"/>
      <c r="I147" s="40"/>
      <c r="J147" s="41"/>
      <c r="K147" s="18" t="s">
        <v>483</v>
      </c>
      <c r="L147" s="18" t="s">
        <v>170</v>
      </c>
      <c r="M147" s="18" t="s">
        <v>486</v>
      </c>
      <c r="N147" s="18" t="s">
        <v>170</v>
      </c>
      <c r="O147" s="18" t="s">
        <v>638</v>
      </c>
      <c r="P147" s="77"/>
      <c r="Q147" s="18"/>
      <c r="R147" s="17">
        <v>0</v>
      </c>
      <c r="S147" s="67"/>
      <c r="T147" s="17">
        <v>0</v>
      </c>
      <c r="U147" s="78">
        <v>4000</v>
      </c>
      <c r="V147" s="17">
        <v>0</v>
      </c>
      <c r="W147" s="17">
        <v>0</v>
      </c>
      <c r="X147" s="17">
        <v>0</v>
      </c>
      <c r="Y147" s="17">
        <v>0</v>
      </c>
      <c r="Z147" s="44"/>
      <c r="AA147" s="49"/>
      <c r="AB147" s="50"/>
      <c r="AC147" s="79">
        <v>4000</v>
      </c>
      <c r="AD147" s="103"/>
      <c r="AE147" s="25"/>
    </row>
    <row r="148" spans="1:31" ht="30.5" customHeight="1" x14ac:dyDescent="0.35">
      <c r="A148" s="198"/>
      <c r="B148" s="202"/>
      <c r="C148" s="39"/>
      <c r="D148" s="40"/>
      <c r="E148" s="40"/>
      <c r="F148" s="40"/>
      <c r="G148" s="40"/>
      <c r="H148" s="40"/>
      <c r="I148" s="40"/>
      <c r="J148" s="41"/>
      <c r="K148" s="18" t="s">
        <v>504</v>
      </c>
      <c r="L148" s="18" t="s">
        <v>491</v>
      </c>
      <c r="M148" s="18" t="s">
        <v>535</v>
      </c>
      <c r="N148" s="18" t="s">
        <v>537</v>
      </c>
      <c r="O148" s="18" t="s">
        <v>639</v>
      </c>
      <c r="P148" s="77"/>
      <c r="Q148" s="18"/>
      <c r="R148" s="17">
        <v>0</v>
      </c>
      <c r="S148" s="67"/>
      <c r="T148" s="17">
        <v>0</v>
      </c>
      <c r="U148" s="78">
        <v>10880</v>
      </c>
      <c r="V148" s="17">
        <v>0</v>
      </c>
      <c r="W148" s="17">
        <v>0</v>
      </c>
      <c r="X148" s="17">
        <v>0</v>
      </c>
      <c r="Y148" s="17">
        <v>0</v>
      </c>
      <c r="Z148" s="44"/>
      <c r="AA148" s="49"/>
      <c r="AB148" s="50"/>
      <c r="AC148" s="79">
        <v>10880</v>
      </c>
      <c r="AD148" s="103"/>
      <c r="AE148" s="25"/>
    </row>
    <row r="149" spans="1:31" ht="30.5" customHeight="1" x14ac:dyDescent="0.35">
      <c r="A149" s="198"/>
      <c r="B149" s="202"/>
      <c r="C149" s="39"/>
      <c r="D149" s="40"/>
      <c r="E149" s="40"/>
      <c r="F149" s="40"/>
      <c r="G149" s="40"/>
      <c r="H149" s="40"/>
      <c r="I149" s="40"/>
      <c r="J149" s="41"/>
      <c r="K149" s="18" t="s">
        <v>505</v>
      </c>
      <c r="L149" s="18" t="s">
        <v>491</v>
      </c>
      <c r="M149" s="18" t="s">
        <v>536</v>
      </c>
      <c r="N149" s="18" t="s">
        <v>537</v>
      </c>
      <c r="O149" s="18" t="s">
        <v>639</v>
      </c>
      <c r="P149" s="77"/>
      <c r="Q149" s="18"/>
      <c r="R149" s="17">
        <v>0</v>
      </c>
      <c r="S149" s="67"/>
      <c r="T149" s="17">
        <v>0</v>
      </c>
      <c r="U149" s="78">
        <v>23675</v>
      </c>
      <c r="V149" s="17">
        <v>0</v>
      </c>
      <c r="W149" s="17">
        <v>0</v>
      </c>
      <c r="X149" s="17">
        <v>0</v>
      </c>
      <c r="Y149" s="17">
        <v>0</v>
      </c>
      <c r="Z149" s="44"/>
      <c r="AA149" s="49"/>
      <c r="AB149" s="50"/>
      <c r="AC149" s="79">
        <v>23675</v>
      </c>
      <c r="AD149" s="103"/>
      <c r="AE149" s="25"/>
    </row>
    <row r="150" spans="1:31" ht="30.5" customHeight="1" x14ac:dyDescent="0.35">
      <c r="A150" s="198"/>
      <c r="B150" s="202"/>
      <c r="C150" s="39"/>
      <c r="D150" s="40"/>
      <c r="E150" s="40"/>
      <c r="F150" s="40"/>
      <c r="G150" s="40"/>
      <c r="H150" s="40"/>
      <c r="I150" s="40"/>
      <c r="J150" s="41"/>
      <c r="K150" s="18" t="s">
        <v>530</v>
      </c>
      <c r="L150" s="18" t="s">
        <v>531</v>
      </c>
      <c r="M150" s="18" t="s">
        <v>560</v>
      </c>
      <c r="N150" s="18" t="s">
        <v>531</v>
      </c>
      <c r="O150" s="18" t="s">
        <v>640</v>
      </c>
      <c r="P150" s="77"/>
      <c r="Q150" s="18"/>
      <c r="R150" s="17">
        <v>0</v>
      </c>
      <c r="S150" s="67"/>
      <c r="T150" s="17">
        <v>0</v>
      </c>
      <c r="U150" s="78">
        <v>57998</v>
      </c>
      <c r="V150" s="17">
        <v>0</v>
      </c>
      <c r="W150" s="17">
        <v>0</v>
      </c>
      <c r="X150" s="17">
        <v>0</v>
      </c>
      <c r="Y150" s="17">
        <v>0</v>
      </c>
      <c r="Z150" s="44"/>
      <c r="AA150" s="49"/>
      <c r="AB150" s="50"/>
      <c r="AC150" s="79">
        <v>57998</v>
      </c>
      <c r="AD150" s="103"/>
      <c r="AE150" s="25"/>
    </row>
    <row r="151" spans="1:31" ht="24" customHeight="1" x14ac:dyDescent="0.35">
      <c r="A151" s="198"/>
      <c r="B151" s="202"/>
      <c r="C151" s="166" t="s">
        <v>68</v>
      </c>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8"/>
      <c r="AA151" s="167"/>
      <c r="AB151" s="167"/>
      <c r="AC151" s="169"/>
      <c r="AD151" s="92"/>
      <c r="AE151" s="25"/>
    </row>
    <row r="152" spans="1:31" ht="15" customHeight="1" x14ac:dyDescent="0.35">
      <c r="A152" s="198"/>
      <c r="B152" s="202"/>
      <c r="C152" s="183" t="s">
        <v>57</v>
      </c>
      <c r="D152" s="184"/>
      <c r="E152" s="184"/>
      <c r="F152" s="184"/>
      <c r="G152" s="184"/>
      <c r="H152" s="184"/>
      <c r="I152" s="184"/>
      <c r="J152" s="184"/>
      <c r="K152" s="184"/>
      <c r="L152" s="184"/>
      <c r="M152" s="184"/>
      <c r="N152" s="184"/>
      <c r="O152" s="184"/>
      <c r="P152" s="184"/>
      <c r="Q152" s="185"/>
      <c r="R152" s="50" t="s">
        <v>2</v>
      </c>
      <c r="S152" s="50" t="s">
        <v>2</v>
      </c>
      <c r="T152" s="50" t="s">
        <v>2</v>
      </c>
      <c r="U152" s="50" t="s">
        <v>2</v>
      </c>
      <c r="V152" s="50" t="s">
        <v>2</v>
      </c>
      <c r="W152" s="50" t="s">
        <v>2</v>
      </c>
      <c r="X152" s="50" t="s">
        <v>2</v>
      </c>
      <c r="Y152" s="50" t="s">
        <v>2</v>
      </c>
      <c r="Z152" s="43"/>
      <c r="AA152" s="51"/>
      <c r="AB152" s="53"/>
      <c r="AC152" s="64" t="s">
        <v>2</v>
      </c>
      <c r="AD152" s="104"/>
      <c r="AE152" s="25"/>
    </row>
    <row r="153" spans="1:31" ht="15" customHeight="1" x14ac:dyDescent="0.35">
      <c r="A153" s="198"/>
      <c r="B153" s="202"/>
      <c r="C153" s="186" t="s">
        <v>56</v>
      </c>
      <c r="D153" s="187"/>
      <c r="E153" s="187"/>
      <c r="F153" s="187"/>
      <c r="G153" s="187"/>
      <c r="H153" s="187"/>
      <c r="I153" s="187"/>
      <c r="J153" s="187"/>
      <c r="K153" s="187"/>
      <c r="L153" s="187"/>
      <c r="M153" s="187"/>
      <c r="N153" s="187"/>
      <c r="O153" s="187"/>
      <c r="P153" s="187"/>
      <c r="Q153" s="188"/>
      <c r="R153" s="50" t="s">
        <v>2</v>
      </c>
      <c r="S153" s="50" t="s">
        <v>2</v>
      </c>
      <c r="T153" s="50" t="s">
        <v>2</v>
      </c>
      <c r="U153" s="50" t="s">
        <v>2</v>
      </c>
      <c r="V153" s="50" t="s">
        <v>2</v>
      </c>
      <c r="W153" s="50" t="s">
        <v>2</v>
      </c>
      <c r="X153" s="50" t="s">
        <v>2</v>
      </c>
      <c r="Y153" s="50" t="s">
        <v>2</v>
      </c>
      <c r="Z153" s="44"/>
      <c r="AA153" s="51"/>
      <c r="AB153" s="53"/>
      <c r="AC153" s="64" t="s">
        <v>2</v>
      </c>
      <c r="AD153" s="104"/>
      <c r="AE153" s="25"/>
    </row>
    <row r="154" spans="1:31" ht="15" customHeight="1" x14ac:dyDescent="0.35">
      <c r="A154" s="199"/>
      <c r="B154" s="203"/>
      <c r="C154" s="186" t="s">
        <v>55</v>
      </c>
      <c r="D154" s="187"/>
      <c r="E154" s="187"/>
      <c r="F154" s="187"/>
      <c r="G154" s="187"/>
      <c r="H154" s="187"/>
      <c r="I154" s="187"/>
      <c r="J154" s="187"/>
      <c r="K154" s="187"/>
      <c r="L154" s="187"/>
      <c r="M154" s="187"/>
      <c r="N154" s="187"/>
      <c r="O154" s="187"/>
      <c r="P154" s="187"/>
      <c r="Q154" s="188"/>
      <c r="R154" s="50" t="s">
        <v>2</v>
      </c>
      <c r="S154" s="52" t="s">
        <v>2</v>
      </c>
      <c r="T154" s="50" t="s">
        <v>2</v>
      </c>
      <c r="U154" s="50" t="s">
        <v>2</v>
      </c>
      <c r="V154" s="50" t="s">
        <v>2</v>
      </c>
      <c r="W154" s="50" t="s">
        <v>2</v>
      </c>
      <c r="X154" s="50" t="s">
        <v>2</v>
      </c>
      <c r="Y154" s="50" t="s">
        <v>2</v>
      </c>
      <c r="Z154" s="45"/>
      <c r="AA154" s="54"/>
      <c r="AB154" s="55"/>
      <c r="AC154" s="65" t="s">
        <v>2</v>
      </c>
      <c r="AD154" s="104"/>
      <c r="AE154" s="25"/>
    </row>
    <row r="155" spans="1:31" ht="12" customHeight="1" x14ac:dyDescent="0.35">
      <c r="A155" s="4"/>
      <c r="B155" s="5"/>
      <c r="C155" s="6"/>
      <c r="D155" s="6"/>
      <c r="E155" s="6"/>
      <c r="F155" s="6"/>
      <c r="G155" s="6"/>
      <c r="H155" s="6"/>
      <c r="I155" s="6"/>
      <c r="J155" s="6"/>
      <c r="K155" s="6"/>
      <c r="L155" s="6"/>
      <c r="M155" s="6"/>
      <c r="N155" s="6"/>
      <c r="O155" s="6"/>
      <c r="P155" s="6"/>
      <c r="Q155" s="6"/>
      <c r="R155" s="6"/>
      <c r="S155" s="6"/>
      <c r="T155" s="7"/>
      <c r="U155" s="7"/>
      <c r="V155" s="7"/>
      <c r="W155" s="7"/>
      <c r="X155" s="7"/>
      <c r="Y155" s="7"/>
      <c r="Z155" s="48"/>
      <c r="AA155" s="6"/>
      <c r="AB155" s="6"/>
      <c r="AC155" s="36"/>
      <c r="AD155" s="105"/>
      <c r="AE155" s="25"/>
    </row>
    <row r="156" spans="1:31" ht="24" customHeight="1" x14ac:dyDescent="0.35">
      <c r="A156" s="211" t="s">
        <v>4</v>
      </c>
      <c r="B156" s="141" t="s">
        <v>37</v>
      </c>
      <c r="C156" s="208" t="s">
        <v>61</v>
      </c>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c r="AB156" s="209"/>
      <c r="AC156" s="210"/>
      <c r="AD156" s="106"/>
      <c r="AE156" s="25"/>
    </row>
    <row r="157" spans="1:31" ht="88.5" customHeight="1" x14ac:dyDescent="0.35">
      <c r="A157" s="212"/>
      <c r="B157" s="142"/>
      <c r="C157" s="156" t="s">
        <v>70</v>
      </c>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8"/>
      <c r="Z157" s="17" t="s">
        <v>9</v>
      </c>
      <c r="AA157" s="56"/>
      <c r="AB157" s="56"/>
      <c r="AC157" s="56" t="s">
        <v>2</v>
      </c>
      <c r="AD157" s="104"/>
      <c r="AE157" s="25"/>
    </row>
    <row r="158" spans="1:31" ht="16" thickBot="1" x14ac:dyDescent="0.4">
      <c r="A158" s="204"/>
      <c r="B158" s="204"/>
      <c r="C158" s="1"/>
      <c r="D158" s="1"/>
      <c r="E158" s="1"/>
      <c r="F158" s="1"/>
      <c r="G158" s="1"/>
      <c r="H158" s="1"/>
      <c r="I158" s="1"/>
      <c r="J158" s="1"/>
      <c r="K158" s="1"/>
      <c r="L158" s="1"/>
      <c r="M158" s="1"/>
      <c r="N158" s="1"/>
      <c r="O158" s="1"/>
      <c r="P158" s="1"/>
      <c r="Q158" s="1"/>
      <c r="R158" s="1"/>
      <c r="S158" s="1"/>
      <c r="T158" s="1"/>
      <c r="U158" s="1"/>
      <c r="V158" s="5"/>
      <c r="W158" s="5"/>
      <c r="X158" s="5"/>
      <c r="Y158" s="5"/>
      <c r="Z158" s="5"/>
      <c r="AA158" s="5"/>
      <c r="AB158" s="5"/>
      <c r="AC158" s="5"/>
      <c r="AD158" s="5"/>
      <c r="AE158" s="25"/>
    </row>
    <row r="159" spans="1:31" ht="72" customHeight="1" thickBot="1" x14ac:dyDescent="0.4">
      <c r="A159" s="215" t="s">
        <v>95</v>
      </c>
      <c r="B159" s="216"/>
      <c r="C159" s="216"/>
      <c r="D159" s="216"/>
      <c r="E159" s="216"/>
      <c r="F159" s="216"/>
      <c r="G159" s="216"/>
      <c r="H159" s="217"/>
      <c r="I159" s="61"/>
      <c r="J159" s="61"/>
      <c r="K159" s="61"/>
      <c r="L159" s="61"/>
      <c r="M159" s="61"/>
      <c r="N159" s="61"/>
      <c r="O159" s="61"/>
      <c r="P159" s="61"/>
      <c r="Q159" s="61"/>
      <c r="R159" s="62"/>
      <c r="S159" s="2"/>
      <c r="T159" s="2"/>
      <c r="U159" s="2"/>
      <c r="V159" s="2"/>
      <c r="W159" s="2"/>
      <c r="X159" s="2"/>
      <c r="Y159" s="2"/>
      <c r="Z159" s="2"/>
      <c r="AA159" s="2"/>
      <c r="AB159" s="2"/>
      <c r="AC159" s="2"/>
      <c r="AD159" s="2"/>
      <c r="AE159" s="25"/>
    </row>
    <row r="160" spans="1:31" ht="32.15" customHeight="1" x14ac:dyDescent="0.35">
      <c r="A160" s="134" t="s">
        <v>25</v>
      </c>
      <c r="B160" s="135"/>
      <c r="C160" s="205" t="s">
        <v>96</v>
      </c>
      <c r="D160" s="206"/>
      <c r="E160" s="206"/>
      <c r="F160" s="206"/>
      <c r="G160" s="206"/>
      <c r="H160" s="206"/>
      <c r="I160" s="206"/>
      <c r="J160" s="207"/>
      <c r="K160" s="9"/>
      <c r="L160" s="9"/>
      <c r="M160" s="9"/>
      <c r="N160" s="9"/>
      <c r="O160" s="9"/>
      <c r="P160" s="2"/>
      <c r="Q160" s="2"/>
      <c r="R160" s="2"/>
      <c r="S160" s="2"/>
      <c r="T160" s="2"/>
      <c r="U160" s="2"/>
      <c r="V160" s="2"/>
      <c r="W160" s="2"/>
      <c r="X160" s="2"/>
      <c r="Y160" s="2"/>
      <c r="Z160" s="2"/>
      <c r="AA160" s="2"/>
      <c r="AB160" s="2"/>
      <c r="AC160" s="2"/>
      <c r="AD160" s="2"/>
      <c r="AE160" s="25"/>
    </row>
    <row r="161" spans="1:31" ht="49.5" customHeight="1" x14ac:dyDescent="0.55000000000000004">
      <c r="A161" s="136" t="s">
        <v>85</v>
      </c>
      <c r="B161" s="137"/>
      <c r="C161" s="138" t="s">
        <v>79</v>
      </c>
      <c r="D161" s="139"/>
      <c r="E161" s="139"/>
      <c r="F161" s="139"/>
      <c r="G161" s="139"/>
      <c r="H161" s="139"/>
      <c r="I161" s="139"/>
      <c r="J161" s="140"/>
      <c r="K161" s="72"/>
      <c r="L161" s="72"/>
      <c r="M161" s="11"/>
      <c r="N161" s="11"/>
      <c r="O161" s="11"/>
      <c r="P161" s="3"/>
      <c r="Q161" s="3"/>
      <c r="R161" s="3"/>
      <c r="S161" s="3"/>
      <c r="T161" s="3"/>
      <c r="U161" s="3"/>
      <c r="V161" s="3"/>
      <c r="W161" s="3"/>
      <c r="X161" s="3"/>
      <c r="Y161" s="3"/>
      <c r="Z161" s="3"/>
      <c r="AA161" s="3"/>
      <c r="AB161" s="3"/>
      <c r="AC161" s="3"/>
      <c r="AD161" s="3"/>
      <c r="AE161" s="25"/>
    </row>
    <row r="162" spans="1:31" ht="95.15" customHeight="1" x14ac:dyDescent="0.55000000000000004">
      <c r="A162" s="116" t="s">
        <v>26</v>
      </c>
      <c r="B162" s="117"/>
      <c r="C162" s="118" t="s">
        <v>76</v>
      </c>
      <c r="D162" s="119"/>
      <c r="E162" s="119"/>
      <c r="F162" s="119"/>
      <c r="G162" s="119"/>
      <c r="H162" s="119"/>
      <c r="I162" s="119"/>
      <c r="J162" s="120"/>
      <c r="K162" s="24"/>
      <c r="L162" s="24"/>
      <c r="M162" s="10"/>
      <c r="N162" s="10"/>
      <c r="O162" s="10"/>
      <c r="AE162" s="25"/>
    </row>
    <row r="163" spans="1:31" ht="24.75" customHeight="1" x14ac:dyDescent="0.55000000000000004">
      <c r="A163" s="116" t="s">
        <v>81</v>
      </c>
      <c r="B163" s="117"/>
      <c r="C163" s="128" t="s">
        <v>52</v>
      </c>
      <c r="D163" s="129"/>
      <c r="E163" s="129"/>
      <c r="F163" s="129"/>
      <c r="G163" s="129"/>
      <c r="H163" s="129"/>
      <c r="I163" s="129"/>
      <c r="J163" s="130"/>
      <c r="K163" s="24"/>
      <c r="L163" s="24"/>
      <c r="M163" s="10"/>
      <c r="N163" s="10"/>
      <c r="O163" s="10"/>
      <c r="AE163" s="25"/>
    </row>
    <row r="164" spans="1:31" ht="24.75" customHeight="1" x14ac:dyDescent="0.55000000000000004">
      <c r="A164" s="116" t="s">
        <v>82</v>
      </c>
      <c r="B164" s="117"/>
      <c r="C164" s="128" t="s">
        <v>53</v>
      </c>
      <c r="D164" s="129"/>
      <c r="E164" s="129"/>
      <c r="F164" s="129"/>
      <c r="G164" s="129"/>
      <c r="H164" s="129"/>
      <c r="I164" s="129"/>
      <c r="J164" s="130"/>
      <c r="K164" s="24"/>
      <c r="L164" s="24"/>
      <c r="M164" s="10"/>
      <c r="N164" s="10"/>
      <c r="O164" s="10"/>
      <c r="AE164" s="25"/>
    </row>
    <row r="165" spans="1:31" ht="24.75" customHeight="1" x14ac:dyDescent="0.55000000000000004">
      <c r="A165" s="213" t="s">
        <v>83</v>
      </c>
      <c r="B165" s="214"/>
      <c r="C165" s="128" t="s">
        <v>71</v>
      </c>
      <c r="D165" s="129"/>
      <c r="E165" s="129"/>
      <c r="F165" s="129"/>
      <c r="G165" s="129"/>
      <c r="H165" s="129"/>
      <c r="I165" s="129"/>
      <c r="J165" s="130"/>
      <c r="K165" s="24"/>
      <c r="L165" s="24"/>
      <c r="M165" s="10"/>
      <c r="N165" s="10"/>
      <c r="O165" s="10"/>
      <c r="AE165" s="25"/>
    </row>
    <row r="166" spans="1:31" ht="24.75" customHeight="1" x14ac:dyDescent="0.55000000000000004">
      <c r="A166" s="116" t="s">
        <v>84</v>
      </c>
      <c r="B166" s="117"/>
      <c r="C166" s="128" t="s">
        <v>72</v>
      </c>
      <c r="D166" s="129"/>
      <c r="E166" s="129"/>
      <c r="F166" s="129"/>
      <c r="G166" s="129"/>
      <c r="H166" s="129"/>
      <c r="I166" s="129"/>
      <c r="J166" s="130"/>
      <c r="K166" s="24"/>
      <c r="L166" s="24"/>
      <c r="M166" s="10"/>
      <c r="N166" s="10"/>
      <c r="O166" s="10"/>
      <c r="AE166" s="25"/>
    </row>
    <row r="167" spans="1:31" ht="24.75" customHeight="1" x14ac:dyDescent="0.55000000000000004">
      <c r="A167" s="116" t="s">
        <v>86</v>
      </c>
      <c r="B167" s="117"/>
      <c r="C167" s="128" t="s">
        <v>39</v>
      </c>
      <c r="D167" s="129"/>
      <c r="E167" s="129"/>
      <c r="F167" s="129"/>
      <c r="G167" s="129"/>
      <c r="H167" s="129"/>
      <c r="I167" s="129"/>
      <c r="J167" s="130"/>
      <c r="K167" s="24"/>
      <c r="L167" s="24"/>
      <c r="M167" s="10"/>
      <c r="N167" s="10"/>
      <c r="O167" s="10"/>
      <c r="AE167" s="25"/>
    </row>
    <row r="168" spans="1:31" ht="123.75" customHeight="1" x14ac:dyDescent="0.55000000000000004">
      <c r="A168" s="116" t="s">
        <v>87</v>
      </c>
      <c r="B168" s="117"/>
      <c r="C168" s="131" t="s">
        <v>74</v>
      </c>
      <c r="D168" s="132"/>
      <c r="E168" s="132"/>
      <c r="F168" s="132"/>
      <c r="G168" s="132"/>
      <c r="H168" s="132"/>
      <c r="I168" s="132"/>
      <c r="J168" s="133"/>
      <c r="K168" s="24"/>
      <c r="L168" s="24"/>
      <c r="M168" s="10"/>
      <c r="N168" s="10"/>
      <c r="O168" s="10"/>
      <c r="AE168" s="25"/>
    </row>
    <row r="169" spans="1:31" ht="24.75" customHeight="1" x14ac:dyDescent="0.55000000000000004">
      <c r="A169" s="116" t="s">
        <v>88</v>
      </c>
      <c r="B169" s="117"/>
      <c r="C169" s="128" t="s">
        <v>40</v>
      </c>
      <c r="D169" s="129"/>
      <c r="E169" s="129"/>
      <c r="F169" s="129"/>
      <c r="G169" s="129"/>
      <c r="H169" s="129"/>
      <c r="I169" s="129"/>
      <c r="J169" s="130"/>
      <c r="K169" s="24"/>
      <c r="L169" s="24"/>
      <c r="M169" s="10"/>
      <c r="N169" s="10"/>
      <c r="O169" s="10"/>
      <c r="AE169" s="25"/>
    </row>
    <row r="170" spans="1:31" ht="56.9" customHeight="1" x14ac:dyDescent="0.55000000000000004">
      <c r="A170" s="116" t="s">
        <v>89</v>
      </c>
      <c r="B170" s="117"/>
      <c r="C170" s="131" t="s">
        <v>75</v>
      </c>
      <c r="D170" s="132"/>
      <c r="E170" s="132"/>
      <c r="F170" s="132"/>
      <c r="G170" s="132"/>
      <c r="H170" s="132"/>
      <c r="I170" s="132"/>
      <c r="J170" s="133"/>
      <c r="K170" s="72"/>
      <c r="L170" s="72"/>
      <c r="M170" s="72"/>
      <c r="N170" s="72"/>
      <c r="O170" s="10"/>
      <c r="AE170" s="25"/>
    </row>
    <row r="171" spans="1:31" ht="24.75" customHeight="1" x14ac:dyDescent="0.35">
      <c r="A171" s="116" t="s">
        <v>91</v>
      </c>
      <c r="B171" s="117"/>
      <c r="C171" s="128" t="s">
        <v>50</v>
      </c>
      <c r="D171" s="129"/>
      <c r="E171" s="129"/>
      <c r="F171" s="129"/>
      <c r="G171" s="129"/>
      <c r="H171" s="129"/>
      <c r="I171" s="129"/>
      <c r="J171" s="130"/>
      <c r="AE171" s="25"/>
    </row>
    <row r="172" spans="1:31" ht="23.25" customHeight="1" x14ac:dyDescent="0.35">
      <c r="A172" s="116" t="s">
        <v>90</v>
      </c>
      <c r="B172" s="117"/>
      <c r="C172" s="128" t="s">
        <v>51</v>
      </c>
      <c r="D172" s="129"/>
      <c r="E172" s="129"/>
      <c r="F172" s="129"/>
      <c r="G172" s="129"/>
      <c r="H172" s="129"/>
      <c r="I172" s="129"/>
      <c r="J172" s="130"/>
      <c r="AE172" s="25"/>
    </row>
    <row r="173" spans="1:31" ht="22.5" customHeight="1" x14ac:dyDescent="0.35">
      <c r="A173" s="116" t="s">
        <v>92</v>
      </c>
      <c r="B173" s="117"/>
      <c r="C173" s="118" t="s">
        <v>77</v>
      </c>
      <c r="D173" s="119"/>
      <c r="E173" s="119"/>
      <c r="F173" s="119"/>
      <c r="G173" s="119"/>
      <c r="H173" s="119"/>
      <c r="I173" s="119"/>
      <c r="J173" s="120"/>
      <c r="AE173" s="25"/>
    </row>
    <row r="174" spans="1:31" ht="127.4" customHeight="1" thickBot="1" x14ac:dyDescent="0.4">
      <c r="A174" s="123" t="s">
        <v>93</v>
      </c>
      <c r="B174" s="124"/>
      <c r="C174" s="125" t="s">
        <v>97</v>
      </c>
      <c r="D174" s="126"/>
      <c r="E174" s="126"/>
      <c r="F174" s="126"/>
      <c r="G174" s="126"/>
      <c r="H174" s="126"/>
      <c r="I174" s="126"/>
      <c r="J174" s="127"/>
      <c r="AE174" s="25"/>
    </row>
    <row r="175" spans="1:31" x14ac:dyDescent="0.35">
      <c r="AE175" s="25"/>
    </row>
    <row r="176" spans="1:31" x14ac:dyDescent="0.35">
      <c r="AE176" s="25"/>
    </row>
    <row r="177" spans="1:31" ht="23.5" x14ac:dyDescent="0.55000000000000004">
      <c r="A177" s="121"/>
      <c r="B177" s="121"/>
      <c r="C177" s="112" t="s">
        <v>28</v>
      </c>
      <c r="D177" s="113"/>
      <c r="E177" s="113"/>
      <c r="F177" s="113"/>
      <c r="G177" s="113"/>
      <c r="H177" s="113"/>
      <c r="I177" s="114"/>
      <c r="AE177" s="25"/>
    </row>
    <row r="178" spans="1:31" ht="23.5" x14ac:dyDescent="0.55000000000000004">
      <c r="A178" s="115"/>
      <c r="B178" s="115"/>
      <c r="C178" s="112" t="s">
        <v>27</v>
      </c>
      <c r="D178" s="113"/>
      <c r="E178" s="113"/>
      <c r="F178" s="113"/>
      <c r="G178" s="113"/>
      <c r="H178" s="113"/>
      <c r="I178" s="114"/>
      <c r="AE178" s="25"/>
    </row>
    <row r="179" spans="1:31" ht="23.5" x14ac:dyDescent="0.55000000000000004">
      <c r="A179" s="122"/>
      <c r="B179" s="122"/>
      <c r="C179" s="112" t="s">
        <v>33</v>
      </c>
      <c r="D179" s="113"/>
      <c r="E179" s="113"/>
      <c r="F179" s="113"/>
      <c r="G179" s="113"/>
      <c r="H179" s="113"/>
      <c r="I179" s="114"/>
      <c r="AE179" s="25"/>
    </row>
    <row r="180" spans="1:31" ht="23.5" x14ac:dyDescent="0.55000000000000004">
      <c r="A180" s="111"/>
      <c r="B180" s="111"/>
      <c r="C180" s="112" t="s">
        <v>99</v>
      </c>
      <c r="D180" s="113"/>
      <c r="E180" s="113"/>
      <c r="F180" s="113"/>
      <c r="G180" s="113"/>
      <c r="H180" s="113"/>
      <c r="I180" s="114"/>
    </row>
  </sheetData>
  <mergeCells count="70">
    <mergeCell ref="C167:J167"/>
    <mergeCell ref="A8:A154"/>
    <mergeCell ref="B8:B43"/>
    <mergeCell ref="B44:B154"/>
    <mergeCell ref="C154:Q154"/>
    <mergeCell ref="C166:J166"/>
    <mergeCell ref="A158:B158"/>
    <mergeCell ref="C160:J160"/>
    <mergeCell ref="C156:AC156"/>
    <mergeCell ref="A156:A157"/>
    <mergeCell ref="A165:B165"/>
    <mergeCell ref="A162:B162"/>
    <mergeCell ref="C163:J163"/>
    <mergeCell ref="A159:H159"/>
    <mergeCell ref="C152:Q152"/>
    <mergeCell ref="C153:Q153"/>
    <mergeCell ref="AA4:AC4"/>
    <mergeCell ref="C8:AC8"/>
    <mergeCell ref="C40:AC40"/>
    <mergeCell ref="C44:AC44"/>
    <mergeCell ref="C151:AC151"/>
    <mergeCell ref="Z5:Z6"/>
    <mergeCell ref="U5:W5"/>
    <mergeCell ref="R5:S6"/>
    <mergeCell ref="C41:Q41"/>
    <mergeCell ref="C42:Q42"/>
    <mergeCell ref="T5:T6"/>
    <mergeCell ref="C43:Q43"/>
    <mergeCell ref="A3:Z4"/>
    <mergeCell ref="B156:B157"/>
    <mergeCell ref="AC5:AC6"/>
    <mergeCell ref="X5:Y5"/>
    <mergeCell ref="K5:P5"/>
    <mergeCell ref="K6:P6"/>
    <mergeCell ref="C6:H6"/>
    <mergeCell ref="AA5:AB5"/>
    <mergeCell ref="C5:H5"/>
    <mergeCell ref="C157:Y157"/>
    <mergeCell ref="C168:J168"/>
    <mergeCell ref="C170:J170"/>
    <mergeCell ref="A168:B168"/>
    <mergeCell ref="A170:B170"/>
    <mergeCell ref="A160:B160"/>
    <mergeCell ref="A161:B161"/>
    <mergeCell ref="A166:B166"/>
    <mergeCell ref="C169:J169"/>
    <mergeCell ref="C165:J165"/>
    <mergeCell ref="C164:J164"/>
    <mergeCell ref="A169:B169"/>
    <mergeCell ref="A163:B163"/>
    <mergeCell ref="A164:B164"/>
    <mergeCell ref="C161:J161"/>
    <mergeCell ref="C162:J162"/>
    <mergeCell ref="A167:B167"/>
    <mergeCell ref="A180:B180"/>
    <mergeCell ref="C180:I180"/>
    <mergeCell ref="A178:B178"/>
    <mergeCell ref="A171:B171"/>
    <mergeCell ref="A172:B172"/>
    <mergeCell ref="A173:B173"/>
    <mergeCell ref="C173:J173"/>
    <mergeCell ref="C177:I177"/>
    <mergeCell ref="C178:I178"/>
    <mergeCell ref="C179:I179"/>
    <mergeCell ref="A177:B177"/>
    <mergeCell ref="A179:B179"/>
    <mergeCell ref="A174:B174"/>
    <mergeCell ref="C174:J174"/>
    <mergeCell ref="C171:J171"/>
    <mergeCell ref="C172:J172"/>
  </mergeCells>
  <phoneticPr fontId="9" type="noConversion"/>
  <hyperlinks>
    <hyperlink ref="P45" r:id="rId1" display="mailto:info@bladderhealthuk.org" xr:uid="{F8BCB0F2-679A-4665-BDF3-A3501C3AA554}"/>
    <hyperlink ref="P47" r:id="rId2" display="mailto:baun@fitwise.co.uk" xr:uid="{BB00C931-98C7-40A4-AF04-EC28741986FA}"/>
    <hyperlink ref="P46" r:id="rId3" display="mailto:info@bladderhealthuk.org" xr:uid="{A60FF05C-D3CD-427A-897E-B339BDFB3D3C}"/>
    <hyperlink ref="P9" r:id="rId4" xr:uid="{5A87E90E-EA52-4BA9-A375-62A72B0EF8ED}"/>
    <hyperlink ref="P12" r:id="rId5" xr:uid="{C6484598-17A2-4946-AD8C-8A49E13AB40C}"/>
    <hyperlink ref="P13" r:id="rId6" xr:uid="{207DC0EC-B1F8-4DB7-8F65-3E189B699664}"/>
    <hyperlink ref="P14" r:id="rId7" xr:uid="{6D498076-F93C-4B7D-B2D0-B33E5B35DE07}"/>
    <hyperlink ref="P15" r:id="rId8" xr:uid="{24D4D51B-7AD6-4437-8ED4-F23A516732D0}"/>
    <hyperlink ref="P16" r:id="rId9" xr:uid="{936A8FAC-C292-4E57-B937-41160CD12EDA}"/>
    <hyperlink ref="P49" r:id="rId10" xr:uid="{251DED64-2455-47BB-B89D-B336A3151ED1}"/>
    <hyperlink ref="P51" r:id="rId11" xr:uid="{3129D1C5-7FCD-4DB5-8296-86D4EBC38D8D}"/>
    <hyperlink ref="P28" r:id="rId12" xr:uid="{BF38A09F-C9A6-4033-96DB-A4CBC90306D3}"/>
    <hyperlink ref="P29" r:id="rId13" xr:uid="{6BB1DFC0-9394-46FD-B661-0D25BA494126}"/>
    <hyperlink ref="P30" r:id="rId14" xr:uid="{AB70D295-589D-4ADD-BE33-035ADC9A0223}"/>
    <hyperlink ref="P31" r:id="rId15" xr:uid="{882B777C-7D43-45E1-945D-78A1A6FA3271}"/>
    <hyperlink ref="P32" r:id="rId16" xr:uid="{5E391D5A-D860-4EB5-A9B0-76395FAF8AF6}"/>
    <hyperlink ref="P33" r:id="rId17" xr:uid="{B1E5E917-6866-4B84-BAEB-5F969971E940}"/>
    <hyperlink ref="P34" r:id="rId18" xr:uid="{35574711-FEC7-4307-97E0-5F7B31B81D5A}"/>
    <hyperlink ref="P11" r:id="rId19" xr:uid="{24B3EDBC-AEAA-4683-9356-8D7E5F31622E}"/>
    <hyperlink ref="P36" r:id="rId20" xr:uid="{7CBADA62-8EF5-414F-9BCE-844A156AD7D3}"/>
    <hyperlink ref="P35" r:id="rId21" xr:uid="{D8CA580C-A7F3-4B71-BC05-6BF153017199}"/>
    <hyperlink ref="P37" r:id="rId22" xr:uid="{959F9BBC-B5B2-4F7E-9307-AD90AF8D8689}"/>
    <hyperlink ref="P48" r:id="rId23" xr:uid="{CB34F5F6-744F-4AFA-A644-09A57474251B}"/>
  </hyperlinks>
  <printOptions horizontalCentered="1"/>
  <pageMargins left="3.937007874015748E-2" right="3.937007874015748E-2" top="0.74803149606299213" bottom="0.74803149606299213" header="0.31496062992125984" footer="0.31496062992125984"/>
  <pageSetup paperSize="8" scale="25" orientation="landscape" r:id="rId24"/>
  <headerFooter>
    <oddHeader>&amp;C&amp;14   COMPANY NAME:
YEAR:
COUNTRY:
DATE OF SUBMISSION TO CENTRAL PLATFORM: [insert date]
METHODOLOGICAL NOTE (H) (Clause 28.6):  [insert link here]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9D63988932CF4E82E9D526CF9055C6" ma:contentTypeVersion="1" ma:contentTypeDescription="Create a new document." ma:contentTypeScope="" ma:versionID="4c24f75abc916de2722e382e6a46213c">
  <xsd:schema xmlns:xsd="http://www.w3.org/2001/XMLSchema" xmlns:xs="http://www.w3.org/2001/XMLSchema" xmlns:p="http://schemas.microsoft.com/office/2006/metadata/properties" xmlns:ns1="http://schemas.microsoft.com/sharepoint/v3" targetNamespace="http://schemas.microsoft.com/office/2006/metadata/properties" ma:root="true" ma:fieldsID="af800a536deda50a018f3a1ef5619ea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1669F8-447B-4DB7-97BA-1A521AE0DCBD}">
  <ds:schemaRefs>
    <ds:schemaRef ds:uri="http://schemas.microsoft.com/sharepoint/v3/contenttype/forms"/>
  </ds:schemaRefs>
</ds:datastoreItem>
</file>

<file path=customXml/itemProps2.xml><?xml version="1.0" encoding="utf-8"?>
<ds:datastoreItem xmlns:ds="http://schemas.openxmlformats.org/officeDocument/2006/customXml" ds:itemID="{B75D8B0C-408A-4209-8702-55B67D19184D}">
  <ds:schemaRefs>
    <ds:schemaRef ds:uri="http://schemas.microsoft.com/sharepoint/v3"/>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BED89EA-A6B2-4A47-90CC-8744B1105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Efpia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Pickaert</dc:creator>
  <cp:lastModifiedBy>Lauren Sorrell</cp:lastModifiedBy>
  <cp:lastPrinted>2020-06-09T15:36:03Z</cp:lastPrinted>
  <dcterms:created xsi:type="dcterms:W3CDTF">2013-02-01T16:45:59Z</dcterms:created>
  <dcterms:modified xsi:type="dcterms:W3CDTF">2026-04-29T14:50:13Z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71e2fc-cf86-4d9d-b0ea-bead63b9de43_Enabled">
    <vt:lpwstr>true</vt:lpwstr>
  </property>
  <property fmtid="{D5CDD505-2E9C-101B-9397-08002B2CF9AE}" pid="3" name="MSIP_Label_0b71e2fc-cf86-4d9d-b0ea-bead63b9de43_SetDate">
    <vt:lpwstr>2025-03-11T12:09:36Z</vt:lpwstr>
  </property>
  <property fmtid="{D5CDD505-2E9C-101B-9397-08002B2CF9AE}" pid="4" name="MSIP_Label_0b71e2fc-cf86-4d9d-b0ea-bead63b9de43_Method">
    <vt:lpwstr>Standard</vt:lpwstr>
  </property>
  <property fmtid="{D5CDD505-2E9C-101B-9397-08002B2CF9AE}" pid="5" name="MSIP_Label_0b71e2fc-cf86-4d9d-b0ea-bead63b9de43_Name">
    <vt:lpwstr>General</vt:lpwstr>
  </property>
  <property fmtid="{D5CDD505-2E9C-101B-9397-08002B2CF9AE}" pid="6" name="MSIP_Label_0b71e2fc-cf86-4d9d-b0ea-bead63b9de43_SiteId">
    <vt:lpwstr>647ecc71-89d2-410e-94de-01ff5de92834</vt:lpwstr>
  </property>
  <property fmtid="{D5CDD505-2E9C-101B-9397-08002B2CF9AE}" pid="7" name="MSIP_Label_0b71e2fc-cf86-4d9d-b0ea-bead63b9de43_ActionId">
    <vt:lpwstr>12a0159b-2c0a-44f5-a703-f12a8f4b05fa</vt:lpwstr>
  </property>
  <property fmtid="{D5CDD505-2E9C-101B-9397-08002B2CF9AE}" pid="8" name="MSIP_Label_0b71e2fc-cf86-4d9d-b0ea-bead63b9de43_ContentBits">
    <vt:lpwstr>0</vt:lpwstr>
  </property>
  <property fmtid="{D5CDD505-2E9C-101B-9397-08002B2CF9AE}" pid="9" name="MSIP_Label_0b71e2fc-cf86-4d9d-b0ea-bead63b9de43_Tag">
    <vt:lpwstr>10, 3, 0, 1</vt:lpwstr>
  </property>
</Properties>
</file>